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kiourtidou\Desktop\ΕΠΙΚΑΙΡΟΤΗΤΑ\2025\03.12.2025\"/>
    </mc:Choice>
  </mc:AlternateContent>
  <xr:revisionPtr revIDLastSave="0" documentId="8_{D986FBE7-C9DB-4786-AA49-B3EB879FAA7A}" xr6:coauthVersionLast="47" xr6:coauthVersionMax="47" xr10:uidLastSave="{00000000-0000-0000-0000-000000000000}"/>
  <bookViews>
    <workbookView xWindow="-120" yWindow="-120" windowWidth="29040" windowHeight="15720" tabRatio="832" activeTab="1" xr2:uid="{00000000-000D-0000-FFFF-FFFF00000000}"/>
  </bookViews>
  <sheets>
    <sheet name="Σ2. Σύνολο ΠΥ" sheetId="1" r:id="rId1"/>
    <sheet name="Σ2.1. Τακτικός προϋπ." sheetId="2" r:id="rId2"/>
    <sheet name="Σ2.2. ΠΔΕ, ΤΑΑ &amp; Λοιπά εργαλεία" sheetId="3" r:id="rId3"/>
    <sheet name="Σ2.2.1. ΠΔΕ Εθνικό" sheetId="4" r:id="rId4"/>
    <sheet name="Σ2.2.2. ΠΔΕ Συγχρημ." sheetId="5" r:id="rId5"/>
    <sheet name="Σ2.2.3. ΤΑΑ" sheetId="6" r:id="rId6"/>
    <sheet name="Σ2.2.4. Πράσινο Ταμείο  " sheetId="7" r:id="rId7"/>
    <sheet name="Σ2.2.5. ΑΝΤΩΝΗΣ ΤΡΙΤΣΗΣ" sheetId="8" r:id="rId8"/>
    <sheet name="ΕΛΕΓΧΟΙ" sheetId="11" r:id="rId9"/>
    <sheet name="list_foreas" sheetId="9" state="hidden" r:id="rId10"/>
    <sheet name="list_year" sheetId="10" state="hidden" r:id="rId11"/>
  </sheets>
  <definedNames>
    <definedName name="list_upd">#REF!</definedName>
    <definedName name="_xlnm.Print_Area" localSheetId="0">'Σ2. Σύνολο ΠΥ'!$A$1:$V$45</definedName>
    <definedName name="_xlnm.Print_Titles" localSheetId="0">'Σ2. Σύνολο ΠΥ'!$1:$1</definedName>
    <definedName name="_xlnm.Print_Titles" localSheetId="2">'Σ2.2. ΠΔΕ, ΤΑΑ &amp; Λοιπά εργαλεία'!$2:$2</definedName>
    <definedName name="_xlnm.Print_Titles" localSheetId="3">'Σ2.2.1. ΠΔΕ Εθνικό'!$2:$2</definedName>
    <definedName name="_xlnm.Print_Titles" localSheetId="4">'Σ2.2.2. ΠΔΕ Συγχρημ.'!$2:$2</definedName>
    <definedName name="_xlnm.Print_Titles" localSheetId="5">'Σ2.2.3. ΤΑΑ'!$2:$2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8" l="1"/>
  <c r="E2" i="7"/>
  <c r="E2" i="6"/>
  <c r="E2" i="5"/>
  <c r="E2" i="4"/>
  <c r="E2" i="3"/>
  <c r="E2" i="1"/>
  <c r="B3" i="11"/>
  <c r="B4" i="11"/>
  <c r="B5" i="11"/>
  <c r="D7" i="1" l="1"/>
  <c r="D8" i="1"/>
  <c r="C50" i="2"/>
  <c r="C2" i="8"/>
  <c r="C2" i="7"/>
  <c r="C2" i="6"/>
  <c r="C2" i="5"/>
  <c r="C2" i="4"/>
  <c r="C2" i="3"/>
  <c r="C2" i="1"/>
  <c r="D41" i="3"/>
  <c r="E41" i="3"/>
  <c r="F41" i="3"/>
  <c r="G41" i="3"/>
  <c r="D42" i="3"/>
  <c r="E42" i="3"/>
  <c r="F42" i="3"/>
  <c r="G42" i="3"/>
  <c r="D43" i="3"/>
  <c r="E43" i="3"/>
  <c r="F43" i="3"/>
  <c r="G43" i="3"/>
  <c r="E40" i="3"/>
  <c r="F40" i="3"/>
  <c r="G40" i="3"/>
  <c r="D40" i="3"/>
  <c r="I41" i="3"/>
  <c r="J41" i="3"/>
  <c r="K41" i="3"/>
  <c r="I42" i="3"/>
  <c r="J42" i="3"/>
  <c r="K42" i="3"/>
  <c r="I43" i="3"/>
  <c r="J43" i="3"/>
  <c r="K43" i="3"/>
  <c r="J40" i="3"/>
  <c r="K40" i="3"/>
  <c r="M41" i="3"/>
  <c r="N41" i="3"/>
  <c r="O41" i="3"/>
  <c r="M42" i="3"/>
  <c r="N42" i="3"/>
  <c r="O42" i="3"/>
  <c r="M43" i="3"/>
  <c r="N43" i="3"/>
  <c r="O43" i="3"/>
  <c r="N40" i="3"/>
  <c r="O40" i="3"/>
  <c r="Q41" i="3"/>
  <c r="R41" i="3"/>
  <c r="S41" i="3"/>
  <c r="Q42" i="3"/>
  <c r="R42" i="3"/>
  <c r="S42" i="3"/>
  <c r="Q43" i="3"/>
  <c r="R43" i="3"/>
  <c r="S43" i="3"/>
  <c r="R40" i="3"/>
  <c r="S40" i="3"/>
  <c r="I40" i="3"/>
  <c r="M40" i="3"/>
  <c r="Q40" i="3"/>
  <c r="V41" i="3"/>
  <c r="V42" i="3"/>
  <c r="V43" i="3"/>
  <c r="V40" i="3"/>
  <c r="V36" i="3"/>
  <c r="V37" i="3"/>
  <c r="V38" i="3"/>
  <c r="Q36" i="3"/>
  <c r="R36" i="3"/>
  <c r="S36" i="3"/>
  <c r="Q37" i="3"/>
  <c r="R37" i="3"/>
  <c r="S37" i="3"/>
  <c r="Q38" i="3"/>
  <c r="R38" i="3"/>
  <c r="S38" i="3"/>
  <c r="R35" i="3"/>
  <c r="S35" i="3"/>
  <c r="M36" i="3"/>
  <c r="N36" i="3"/>
  <c r="O36" i="3"/>
  <c r="M37" i="3"/>
  <c r="N37" i="3"/>
  <c r="O37" i="3"/>
  <c r="M38" i="3"/>
  <c r="N38" i="3"/>
  <c r="O38" i="3"/>
  <c r="N35" i="3"/>
  <c r="O35" i="3"/>
  <c r="I36" i="3"/>
  <c r="J36" i="3"/>
  <c r="K36" i="3"/>
  <c r="I37" i="3"/>
  <c r="J37" i="3"/>
  <c r="K37" i="3"/>
  <c r="I38" i="3"/>
  <c r="J38" i="3"/>
  <c r="K38" i="3"/>
  <c r="J35" i="3"/>
  <c r="K35" i="3"/>
  <c r="V35" i="3"/>
  <c r="Q35" i="3"/>
  <c r="M35" i="3"/>
  <c r="I35" i="3"/>
  <c r="D36" i="3"/>
  <c r="E36" i="3"/>
  <c r="F36" i="3"/>
  <c r="G36" i="3"/>
  <c r="D37" i="3"/>
  <c r="E37" i="3"/>
  <c r="F37" i="3"/>
  <c r="G37" i="3"/>
  <c r="D38" i="3"/>
  <c r="E38" i="3"/>
  <c r="F38" i="3"/>
  <c r="G38" i="3"/>
  <c r="E35" i="3"/>
  <c r="F35" i="3"/>
  <c r="G35" i="3"/>
  <c r="D35" i="3"/>
  <c r="V19" i="3"/>
  <c r="V20" i="3"/>
  <c r="V21" i="3"/>
  <c r="V22" i="3"/>
  <c r="V23" i="3"/>
  <c r="V24" i="3"/>
  <c r="V25" i="3"/>
  <c r="V26" i="3"/>
  <c r="V27" i="3"/>
  <c r="V28" i="3"/>
  <c r="V29" i="3"/>
  <c r="V30" i="3"/>
  <c r="V30" i="1" s="1"/>
  <c r="V31" i="3"/>
  <c r="V31" i="1" s="1"/>
  <c r="V18" i="3"/>
  <c r="Q19" i="3"/>
  <c r="R19" i="3"/>
  <c r="S19" i="3"/>
  <c r="Q20" i="3"/>
  <c r="R20" i="3"/>
  <c r="S20" i="3"/>
  <c r="Q21" i="3"/>
  <c r="R21" i="3"/>
  <c r="S21" i="3"/>
  <c r="Q22" i="3"/>
  <c r="R22" i="3"/>
  <c r="S22" i="3"/>
  <c r="Q23" i="3"/>
  <c r="R23" i="3"/>
  <c r="S23" i="3"/>
  <c r="Q24" i="3"/>
  <c r="R24" i="3"/>
  <c r="S24" i="3"/>
  <c r="Q25" i="3"/>
  <c r="R25" i="3"/>
  <c r="S25" i="3"/>
  <c r="Q26" i="3"/>
  <c r="R26" i="3"/>
  <c r="S26" i="3"/>
  <c r="Q27" i="3"/>
  <c r="R27" i="3"/>
  <c r="S27" i="3"/>
  <c r="Q28" i="3"/>
  <c r="R28" i="3"/>
  <c r="S28" i="3"/>
  <c r="Q29" i="3"/>
  <c r="Q29" i="1" s="1"/>
  <c r="R29" i="3"/>
  <c r="R29" i="1" s="1"/>
  <c r="S29" i="3"/>
  <c r="S29" i="1" s="1"/>
  <c r="Q30" i="3"/>
  <c r="Q30" i="1" s="1"/>
  <c r="R30" i="3"/>
  <c r="R30" i="1" s="1"/>
  <c r="S30" i="3"/>
  <c r="Q31" i="3"/>
  <c r="R31" i="3"/>
  <c r="R31" i="1" s="1"/>
  <c r="S31" i="3"/>
  <c r="S31" i="1" s="1"/>
  <c r="R18" i="3"/>
  <c r="S18" i="3"/>
  <c r="M19" i="3"/>
  <c r="N19" i="3"/>
  <c r="O19" i="3"/>
  <c r="M20" i="3"/>
  <c r="N20" i="3"/>
  <c r="O20" i="3"/>
  <c r="M21" i="3"/>
  <c r="N21" i="3"/>
  <c r="O21" i="3"/>
  <c r="M22" i="3"/>
  <c r="N22" i="3"/>
  <c r="O22" i="3"/>
  <c r="M23" i="3"/>
  <c r="N23" i="3"/>
  <c r="O23" i="3"/>
  <c r="M24" i="3"/>
  <c r="N24" i="3"/>
  <c r="O24" i="3"/>
  <c r="M25" i="3"/>
  <c r="N25" i="3"/>
  <c r="O25" i="3"/>
  <c r="M26" i="3"/>
  <c r="N26" i="3"/>
  <c r="O26" i="3"/>
  <c r="M27" i="3"/>
  <c r="N27" i="3"/>
  <c r="O27" i="3"/>
  <c r="M28" i="3"/>
  <c r="N28" i="3"/>
  <c r="O28" i="3"/>
  <c r="M29" i="3"/>
  <c r="M29" i="1" s="1"/>
  <c r="N29" i="3"/>
  <c r="N29" i="1" s="1"/>
  <c r="O29" i="3"/>
  <c r="O29" i="1" s="1"/>
  <c r="M30" i="3"/>
  <c r="N30" i="3"/>
  <c r="N30" i="1" s="1"/>
  <c r="O30" i="3"/>
  <c r="O30" i="1" s="1"/>
  <c r="M31" i="3"/>
  <c r="M31" i="1" s="1"/>
  <c r="N31" i="3"/>
  <c r="O31" i="3"/>
  <c r="N18" i="3"/>
  <c r="O18" i="3"/>
  <c r="I19" i="3"/>
  <c r="J19" i="3"/>
  <c r="K19" i="3"/>
  <c r="I20" i="3"/>
  <c r="J20" i="3"/>
  <c r="K20" i="3"/>
  <c r="I21" i="3"/>
  <c r="J21" i="3"/>
  <c r="K21" i="3"/>
  <c r="I22" i="3"/>
  <c r="J22" i="3"/>
  <c r="K22" i="3"/>
  <c r="I23" i="3"/>
  <c r="J23" i="3"/>
  <c r="K23" i="3"/>
  <c r="I24" i="3"/>
  <c r="J24" i="3"/>
  <c r="K24" i="3"/>
  <c r="I25" i="3"/>
  <c r="J25" i="3"/>
  <c r="K25" i="3"/>
  <c r="I26" i="3"/>
  <c r="J26" i="3"/>
  <c r="K26" i="3"/>
  <c r="I27" i="3"/>
  <c r="J27" i="3"/>
  <c r="K27" i="3"/>
  <c r="I28" i="3"/>
  <c r="J28" i="3"/>
  <c r="K28" i="3"/>
  <c r="I29" i="3"/>
  <c r="I29" i="1" s="1"/>
  <c r="J29" i="3"/>
  <c r="J29" i="1" s="1"/>
  <c r="K29" i="3"/>
  <c r="I30" i="3"/>
  <c r="I30" i="1" s="1"/>
  <c r="J30" i="3"/>
  <c r="J30" i="1" s="1"/>
  <c r="K30" i="3"/>
  <c r="K30" i="1" s="1"/>
  <c r="I31" i="3"/>
  <c r="I31" i="1" s="1"/>
  <c r="J31" i="3"/>
  <c r="K31" i="3"/>
  <c r="J18" i="3"/>
  <c r="K18" i="3"/>
  <c r="Q18" i="3"/>
  <c r="M18" i="3"/>
  <c r="I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D26" i="3"/>
  <c r="E26" i="3"/>
  <c r="F26" i="3"/>
  <c r="G26" i="3"/>
  <c r="D27" i="3"/>
  <c r="E27" i="3"/>
  <c r="F27" i="3"/>
  <c r="G27" i="3"/>
  <c r="D28" i="3"/>
  <c r="E28" i="3"/>
  <c r="F28" i="3"/>
  <c r="G28" i="3"/>
  <c r="D29" i="3"/>
  <c r="E29" i="3"/>
  <c r="E29" i="1" s="1"/>
  <c r="F29" i="3"/>
  <c r="G29" i="3"/>
  <c r="G29" i="1" s="1"/>
  <c r="D30" i="3"/>
  <c r="E30" i="3"/>
  <c r="E30" i="1" s="1"/>
  <c r="F30" i="3"/>
  <c r="F30" i="1" s="1"/>
  <c r="G30" i="3"/>
  <c r="G30" i="1" s="1"/>
  <c r="D31" i="3"/>
  <c r="E31" i="3"/>
  <c r="E31" i="1" s="1"/>
  <c r="F31" i="3"/>
  <c r="F31" i="1" s="1"/>
  <c r="G31" i="3"/>
  <c r="G31" i="1" s="1"/>
  <c r="E18" i="3"/>
  <c r="F18" i="3"/>
  <c r="G18" i="3"/>
  <c r="D18" i="3"/>
  <c r="D29" i="1"/>
  <c r="F29" i="1"/>
  <c r="K29" i="1"/>
  <c r="V29" i="1"/>
  <c r="M30" i="1"/>
  <c r="S30" i="1"/>
  <c r="D31" i="1"/>
  <c r="J31" i="1"/>
  <c r="K31" i="1"/>
  <c r="N31" i="1"/>
  <c r="O31" i="1"/>
  <c r="Q31" i="1"/>
  <c r="V14" i="3"/>
  <c r="V14" i="1" s="1"/>
  <c r="V15" i="3"/>
  <c r="V15" i="1" s="1"/>
  <c r="V16" i="3"/>
  <c r="V16" i="1" s="1"/>
  <c r="D14" i="3"/>
  <c r="D14" i="1" s="1"/>
  <c r="E14" i="3"/>
  <c r="F14" i="3"/>
  <c r="F14" i="1" s="1"/>
  <c r="G14" i="3"/>
  <c r="I14" i="3"/>
  <c r="I14" i="1" s="1"/>
  <c r="J14" i="3"/>
  <c r="J14" i="1" s="1"/>
  <c r="K14" i="3"/>
  <c r="M14" i="3"/>
  <c r="M14" i="1" s="1"/>
  <c r="N14" i="3"/>
  <c r="N14" i="1" s="1"/>
  <c r="O14" i="3"/>
  <c r="Q14" i="3"/>
  <c r="Q14" i="1" s="1"/>
  <c r="R14" i="3"/>
  <c r="R14" i="1" s="1"/>
  <c r="S14" i="3"/>
  <c r="D15" i="3"/>
  <c r="D15" i="1" s="1"/>
  <c r="E15" i="3"/>
  <c r="E15" i="1" s="1"/>
  <c r="F15" i="3"/>
  <c r="G15" i="3"/>
  <c r="G15" i="1" s="1"/>
  <c r="I15" i="3"/>
  <c r="I15" i="1" s="1"/>
  <c r="J15" i="3"/>
  <c r="J15" i="1" s="1"/>
  <c r="K15" i="3"/>
  <c r="K15" i="1" s="1"/>
  <c r="M15" i="3"/>
  <c r="M15" i="1" s="1"/>
  <c r="N15" i="3"/>
  <c r="N15" i="1" s="1"/>
  <c r="O15" i="3"/>
  <c r="O15" i="1" s="1"/>
  <c r="Q15" i="3"/>
  <c r="Q15" i="1" s="1"/>
  <c r="R15" i="3"/>
  <c r="R15" i="1" s="1"/>
  <c r="S15" i="3"/>
  <c r="S15" i="1" s="1"/>
  <c r="D16" i="3"/>
  <c r="D16" i="1" s="1"/>
  <c r="E16" i="3"/>
  <c r="F16" i="3"/>
  <c r="F16" i="1" s="1"/>
  <c r="G16" i="3"/>
  <c r="G16" i="1" s="1"/>
  <c r="I16" i="3"/>
  <c r="J16" i="3"/>
  <c r="J16" i="1" s="1"/>
  <c r="K16" i="3"/>
  <c r="K16" i="1" s="1"/>
  <c r="M16" i="3"/>
  <c r="M16" i="1" s="1"/>
  <c r="N16" i="3"/>
  <c r="N16" i="1" s="1"/>
  <c r="O16" i="3"/>
  <c r="O16" i="1" s="1"/>
  <c r="Q16" i="3"/>
  <c r="Q16" i="1" s="1"/>
  <c r="R16" i="3"/>
  <c r="R16" i="1" s="1"/>
  <c r="S16" i="3"/>
  <c r="S16" i="1" s="1"/>
  <c r="H43" i="8"/>
  <c r="L43" i="8" s="1"/>
  <c r="P43" i="8" s="1"/>
  <c r="T43" i="8" s="1"/>
  <c r="U43" i="8" s="1"/>
  <c r="H42" i="8"/>
  <c r="L41" i="8"/>
  <c r="H41" i="8"/>
  <c r="H40" i="8"/>
  <c r="L40" i="8" s="1"/>
  <c r="P40" i="8" s="1"/>
  <c r="V39" i="8"/>
  <c r="S39" i="8"/>
  <c r="R39" i="8"/>
  <c r="Q39" i="8"/>
  <c r="O39" i="8"/>
  <c r="N39" i="8"/>
  <c r="M39" i="8"/>
  <c r="K39" i="8"/>
  <c r="J39" i="8"/>
  <c r="I39" i="8"/>
  <c r="G39" i="8"/>
  <c r="F39" i="8"/>
  <c r="E39" i="8"/>
  <c r="D39" i="8"/>
  <c r="H38" i="8"/>
  <c r="L38" i="8" s="1"/>
  <c r="P38" i="8" s="1"/>
  <c r="T38" i="8" s="1"/>
  <c r="U38" i="8" s="1"/>
  <c r="H37" i="8"/>
  <c r="L37" i="8" s="1"/>
  <c r="P37" i="8" s="1"/>
  <c r="T37" i="8" s="1"/>
  <c r="U37" i="8" s="1"/>
  <c r="H36" i="8"/>
  <c r="L36" i="8" s="1"/>
  <c r="P36" i="8" s="1"/>
  <c r="T36" i="8" s="1"/>
  <c r="U36" i="8" s="1"/>
  <c r="H35" i="8"/>
  <c r="L35" i="8" s="1"/>
  <c r="V34" i="8"/>
  <c r="S34" i="8"/>
  <c r="R34" i="8"/>
  <c r="Q34" i="8"/>
  <c r="O34" i="8"/>
  <c r="N34" i="8"/>
  <c r="M34" i="8"/>
  <c r="K34" i="8"/>
  <c r="J34" i="8"/>
  <c r="I34" i="8"/>
  <c r="G34" i="8"/>
  <c r="F34" i="8"/>
  <c r="E34" i="8"/>
  <c r="D34" i="8"/>
  <c r="H31" i="8"/>
  <c r="L31" i="8" s="1"/>
  <c r="P31" i="8" s="1"/>
  <c r="T31" i="8" s="1"/>
  <c r="U31" i="8" s="1"/>
  <c r="H30" i="8"/>
  <c r="L30" i="8" s="1"/>
  <c r="P30" i="8" s="1"/>
  <c r="T30" i="8" s="1"/>
  <c r="U30" i="8" s="1"/>
  <c r="H29" i="8"/>
  <c r="L29" i="8" s="1"/>
  <c r="P29" i="8" s="1"/>
  <c r="T29" i="8" s="1"/>
  <c r="U29" i="8" s="1"/>
  <c r="H28" i="8"/>
  <c r="L28" i="8" s="1"/>
  <c r="P28" i="8" s="1"/>
  <c r="T28" i="8" s="1"/>
  <c r="U28" i="8" s="1"/>
  <c r="H27" i="8"/>
  <c r="L27" i="8" s="1"/>
  <c r="P27" i="8" s="1"/>
  <c r="T27" i="8" s="1"/>
  <c r="U27" i="8" s="1"/>
  <c r="H26" i="8"/>
  <c r="L26" i="8" s="1"/>
  <c r="P26" i="8" s="1"/>
  <c r="T26" i="8" s="1"/>
  <c r="U26" i="8" s="1"/>
  <c r="H25" i="8"/>
  <c r="L25" i="8" s="1"/>
  <c r="P25" i="8" s="1"/>
  <c r="T25" i="8" s="1"/>
  <c r="U25" i="8" s="1"/>
  <c r="H24" i="8"/>
  <c r="L24" i="8" s="1"/>
  <c r="P24" i="8" s="1"/>
  <c r="T24" i="8" s="1"/>
  <c r="U24" i="8" s="1"/>
  <c r="H23" i="8"/>
  <c r="L23" i="8" s="1"/>
  <c r="P23" i="8" s="1"/>
  <c r="T23" i="8" s="1"/>
  <c r="U23" i="8" s="1"/>
  <c r="H22" i="8"/>
  <c r="L22" i="8" s="1"/>
  <c r="P22" i="8" s="1"/>
  <c r="T22" i="8" s="1"/>
  <c r="U22" i="8" s="1"/>
  <c r="H21" i="8"/>
  <c r="H20" i="8"/>
  <c r="L20" i="8" s="1"/>
  <c r="P20" i="8" s="1"/>
  <c r="T20" i="8" s="1"/>
  <c r="U20" i="8" s="1"/>
  <c r="H19" i="8"/>
  <c r="L19" i="8" s="1"/>
  <c r="P19" i="8" s="1"/>
  <c r="T19" i="8" s="1"/>
  <c r="U19" i="8" s="1"/>
  <c r="H18" i="8"/>
  <c r="L18" i="8" s="1"/>
  <c r="V17" i="8"/>
  <c r="S17" i="8"/>
  <c r="S45" i="8" s="1"/>
  <c r="R17" i="8"/>
  <c r="R45" i="8" s="1"/>
  <c r="Q17" i="8"/>
  <c r="O17" i="8"/>
  <c r="O45" i="8" s="1"/>
  <c r="N17" i="8"/>
  <c r="N45" i="8" s="1"/>
  <c r="M17" i="8"/>
  <c r="K17" i="8"/>
  <c r="J17" i="8"/>
  <c r="J45" i="8" s="1"/>
  <c r="I17" i="8"/>
  <c r="G17" i="8"/>
  <c r="G45" i="8" s="1"/>
  <c r="F17" i="8"/>
  <c r="E17" i="8"/>
  <c r="D17" i="8"/>
  <c r="D45" i="8" s="1"/>
  <c r="H16" i="8"/>
  <c r="L16" i="8" s="1"/>
  <c r="P16" i="8" s="1"/>
  <c r="T16" i="8" s="1"/>
  <c r="U16" i="8" s="1"/>
  <c r="H15" i="8"/>
  <c r="L15" i="8" s="1"/>
  <c r="P15" i="8" s="1"/>
  <c r="T15" i="8" s="1"/>
  <c r="U15" i="8" s="1"/>
  <c r="H14" i="8"/>
  <c r="L14" i="8" s="1"/>
  <c r="P14" i="8" s="1"/>
  <c r="T14" i="8" s="1"/>
  <c r="U14" i="8" s="1"/>
  <c r="H13" i="8"/>
  <c r="L13" i="8" s="1"/>
  <c r="P13" i="8" s="1"/>
  <c r="T13" i="8" s="1"/>
  <c r="U13" i="8" s="1"/>
  <c r="H12" i="8"/>
  <c r="L12" i="8" s="1"/>
  <c r="P12" i="8" s="1"/>
  <c r="T12" i="8" s="1"/>
  <c r="U12" i="8" s="1"/>
  <c r="H11" i="8"/>
  <c r="L11" i="8" s="1"/>
  <c r="P11" i="8" s="1"/>
  <c r="T11" i="8" s="1"/>
  <c r="U11" i="8" s="1"/>
  <c r="L10" i="8"/>
  <c r="P10" i="8" s="1"/>
  <c r="T10" i="8" s="1"/>
  <c r="U10" i="8" s="1"/>
  <c r="H10" i="8"/>
  <c r="H9" i="8"/>
  <c r="L9" i="8" s="1"/>
  <c r="P9" i="8" s="1"/>
  <c r="T9" i="8" s="1"/>
  <c r="U9" i="8" s="1"/>
  <c r="H8" i="8"/>
  <c r="L8" i="8" s="1"/>
  <c r="P8" i="8" s="1"/>
  <c r="T8" i="8" s="1"/>
  <c r="U8" i="8" s="1"/>
  <c r="H7" i="8"/>
  <c r="L7" i="8" s="1"/>
  <c r="P7" i="8" s="1"/>
  <c r="T7" i="8" s="1"/>
  <c r="U7" i="8" s="1"/>
  <c r="H6" i="8"/>
  <c r="L6" i="8" s="1"/>
  <c r="V5" i="8"/>
  <c r="S5" i="8"/>
  <c r="R5" i="8"/>
  <c r="R32" i="8" s="1"/>
  <c r="Q5" i="8"/>
  <c r="O5" i="8"/>
  <c r="O32" i="8" s="1"/>
  <c r="N5" i="8"/>
  <c r="N44" i="8" s="1"/>
  <c r="M5" i="8"/>
  <c r="M44" i="8" s="1"/>
  <c r="K5" i="8"/>
  <c r="K32" i="8" s="1"/>
  <c r="J5" i="8"/>
  <c r="J32" i="8" s="1"/>
  <c r="I5" i="8"/>
  <c r="I44" i="8" s="1"/>
  <c r="G5" i="8"/>
  <c r="G32" i="8" s="1"/>
  <c r="F5" i="8"/>
  <c r="F32" i="8" s="1"/>
  <c r="E5" i="8"/>
  <c r="E44" i="8" s="1"/>
  <c r="D5" i="8"/>
  <c r="H43" i="7"/>
  <c r="L43" i="7" s="1"/>
  <c r="P43" i="7" s="1"/>
  <c r="T43" i="7" s="1"/>
  <c r="U43" i="7" s="1"/>
  <c r="H42" i="7"/>
  <c r="H41" i="7"/>
  <c r="L41" i="7" s="1"/>
  <c r="L40" i="7"/>
  <c r="P40" i="7" s="1"/>
  <c r="H40" i="7"/>
  <c r="V39" i="7"/>
  <c r="S39" i="7"/>
  <c r="R39" i="7"/>
  <c r="Q39" i="7"/>
  <c r="O39" i="7"/>
  <c r="N39" i="7"/>
  <c r="M39" i="7"/>
  <c r="K39" i="7"/>
  <c r="J39" i="7"/>
  <c r="I39" i="7"/>
  <c r="G39" i="7"/>
  <c r="F39" i="7"/>
  <c r="E39" i="7"/>
  <c r="D39" i="7"/>
  <c r="H38" i="7"/>
  <c r="L38" i="7" s="1"/>
  <c r="P38" i="7" s="1"/>
  <c r="T38" i="7" s="1"/>
  <c r="U38" i="7" s="1"/>
  <c r="H37" i="7"/>
  <c r="L37" i="7" s="1"/>
  <c r="P37" i="7" s="1"/>
  <c r="T37" i="7" s="1"/>
  <c r="U37" i="7" s="1"/>
  <c r="H36" i="7"/>
  <c r="L36" i="7" s="1"/>
  <c r="H35" i="7"/>
  <c r="L35" i="7" s="1"/>
  <c r="P35" i="7" s="1"/>
  <c r="V34" i="7"/>
  <c r="S34" i="7"/>
  <c r="R34" i="7"/>
  <c r="Q34" i="7"/>
  <c r="O34" i="7"/>
  <c r="N34" i="7"/>
  <c r="M34" i="7"/>
  <c r="K34" i="7"/>
  <c r="J34" i="7"/>
  <c r="I34" i="7"/>
  <c r="G34" i="7"/>
  <c r="F34" i="7"/>
  <c r="E34" i="7"/>
  <c r="D34" i="7"/>
  <c r="H31" i="7"/>
  <c r="L31" i="7" s="1"/>
  <c r="P31" i="7" s="1"/>
  <c r="T31" i="7" s="1"/>
  <c r="U31" i="7" s="1"/>
  <c r="H30" i="7"/>
  <c r="L30" i="7" s="1"/>
  <c r="P30" i="7" s="1"/>
  <c r="T30" i="7" s="1"/>
  <c r="U30" i="7" s="1"/>
  <c r="H29" i="7"/>
  <c r="L29" i="7" s="1"/>
  <c r="P29" i="7" s="1"/>
  <c r="T29" i="7" s="1"/>
  <c r="U29" i="7" s="1"/>
  <c r="H28" i="7"/>
  <c r="L28" i="7" s="1"/>
  <c r="P28" i="7" s="1"/>
  <c r="T28" i="7" s="1"/>
  <c r="U28" i="7" s="1"/>
  <c r="H27" i="7"/>
  <c r="L27" i="7" s="1"/>
  <c r="P27" i="7" s="1"/>
  <c r="T27" i="7" s="1"/>
  <c r="U27" i="7" s="1"/>
  <c r="H26" i="7"/>
  <c r="L26" i="7" s="1"/>
  <c r="P26" i="7" s="1"/>
  <c r="T26" i="7" s="1"/>
  <c r="U26" i="7" s="1"/>
  <c r="H25" i="7"/>
  <c r="L25" i="7" s="1"/>
  <c r="P25" i="7" s="1"/>
  <c r="T25" i="7" s="1"/>
  <c r="U25" i="7" s="1"/>
  <c r="L24" i="7"/>
  <c r="P24" i="7" s="1"/>
  <c r="T24" i="7" s="1"/>
  <c r="U24" i="7" s="1"/>
  <c r="H24" i="7"/>
  <c r="H23" i="7"/>
  <c r="L23" i="7" s="1"/>
  <c r="P23" i="7" s="1"/>
  <c r="T23" i="7" s="1"/>
  <c r="U23" i="7" s="1"/>
  <c r="H22" i="7"/>
  <c r="L22" i="7" s="1"/>
  <c r="P22" i="7" s="1"/>
  <c r="T22" i="7" s="1"/>
  <c r="U22" i="7" s="1"/>
  <c r="H21" i="7"/>
  <c r="H20" i="7"/>
  <c r="L20" i="7" s="1"/>
  <c r="P20" i="7" s="1"/>
  <c r="T20" i="7" s="1"/>
  <c r="U20" i="7" s="1"/>
  <c r="H19" i="7"/>
  <c r="L19" i="7" s="1"/>
  <c r="H18" i="7"/>
  <c r="L18" i="7" s="1"/>
  <c r="P18" i="7" s="1"/>
  <c r="V17" i="7"/>
  <c r="S17" i="7"/>
  <c r="R17" i="7"/>
  <c r="Q17" i="7"/>
  <c r="O17" i="7"/>
  <c r="N17" i="7"/>
  <c r="N45" i="7" s="1"/>
  <c r="M17" i="7"/>
  <c r="K17" i="7"/>
  <c r="J17" i="7"/>
  <c r="I17" i="7"/>
  <c r="G17" i="7"/>
  <c r="F17" i="7"/>
  <c r="F45" i="7" s="1"/>
  <c r="E17" i="7"/>
  <c r="D17" i="7"/>
  <c r="D45" i="7" s="1"/>
  <c r="H16" i="7"/>
  <c r="L16" i="7" s="1"/>
  <c r="P16" i="7" s="1"/>
  <c r="T16" i="7" s="1"/>
  <c r="U16" i="7" s="1"/>
  <c r="H15" i="7"/>
  <c r="L15" i="7" s="1"/>
  <c r="P15" i="7" s="1"/>
  <c r="T15" i="7" s="1"/>
  <c r="U15" i="7" s="1"/>
  <c r="H14" i="7"/>
  <c r="L14" i="7" s="1"/>
  <c r="P14" i="7" s="1"/>
  <c r="T14" i="7" s="1"/>
  <c r="U14" i="7" s="1"/>
  <c r="H13" i="7"/>
  <c r="L13" i="7" s="1"/>
  <c r="P13" i="7" s="1"/>
  <c r="T13" i="7" s="1"/>
  <c r="U13" i="7" s="1"/>
  <c r="L12" i="7"/>
  <c r="P12" i="7" s="1"/>
  <c r="T12" i="7" s="1"/>
  <c r="U12" i="7" s="1"/>
  <c r="H12" i="7"/>
  <c r="H11" i="7"/>
  <c r="L11" i="7" s="1"/>
  <c r="P11" i="7" s="1"/>
  <c r="T11" i="7" s="1"/>
  <c r="U11" i="7" s="1"/>
  <c r="H10" i="7"/>
  <c r="L10" i="7" s="1"/>
  <c r="P10" i="7" s="1"/>
  <c r="T10" i="7" s="1"/>
  <c r="U10" i="7" s="1"/>
  <c r="H9" i="7"/>
  <c r="L9" i="7" s="1"/>
  <c r="P9" i="7" s="1"/>
  <c r="T9" i="7" s="1"/>
  <c r="U9" i="7" s="1"/>
  <c r="H8" i="7"/>
  <c r="L8" i="7" s="1"/>
  <c r="P8" i="7" s="1"/>
  <c r="T8" i="7" s="1"/>
  <c r="U8" i="7" s="1"/>
  <c r="H7" i="7"/>
  <c r="L7" i="7" s="1"/>
  <c r="P7" i="7" s="1"/>
  <c r="T7" i="7" s="1"/>
  <c r="U7" i="7" s="1"/>
  <c r="H6" i="7"/>
  <c r="L6" i="7" s="1"/>
  <c r="P6" i="7" s="1"/>
  <c r="V5" i="7"/>
  <c r="S5" i="7"/>
  <c r="R5" i="7"/>
  <c r="Q5" i="7"/>
  <c r="Q44" i="7" s="1"/>
  <c r="O5" i="7"/>
  <c r="O32" i="7" s="1"/>
  <c r="N5" i="7"/>
  <c r="N44" i="7" s="1"/>
  <c r="M5" i="7"/>
  <c r="M44" i="7" s="1"/>
  <c r="K5" i="7"/>
  <c r="K32" i="7" s="1"/>
  <c r="J5" i="7"/>
  <c r="J32" i="7" s="1"/>
  <c r="I5" i="7"/>
  <c r="I44" i="7" s="1"/>
  <c r="G5" i="7"/>
  <c r="G32" i="7" s="1"/>
  <c r="F5" i="7"/>
  <c r="F32" i="7" s="1"/>
  <c r="E5" i="7"/>
  <c r="E32" i="7" s="1"/>
  <c r="D5" i="7"/>
  <c r="H43" i="6"/>
  <c r="L43" i="6" s="1"/>
  <c r="P43" i="6" s="1"/>
  <c r="T43" i="6" s="1"/>
  <c r="U43" i="6" s="1"/>
  <c r="H42" i="6"/>
  <c r="H41" i="6"/>
  <c r="L41" i="6" s="1"/>
  <c r="H40" i="6"/>
  <c r="L40" i="6" s="1"/>
  <c r="P40" i="6" s="1"/>
  <c r="V39" i="6"/>
  <c r="S39" i="6"/>
  <c r="R39" i="6"/>
  <c r="Q39" i="6"/>
  <c r="O39" i="6"/>
  <c r="N39" i="6"/>
  <c r="M39" i="6"/>
  <c r="K39" i="6"/>
  <c r="J39" i="6"/>
  <c r="I39" i="6"/>
  <c r="G39" i="6"/>
  <c r="F39" i="6"/>
  <c r="E39" i="6"/>
  <c r="D39" i="6"/>
  <c r="H38" i="6"/>
  <c r="L38" i="6" s="1"/>
  <c r="P38" i="6" s="1"/>
  <c r="T38" i="6" s="1"/>
  <c r="U38" i="6" s="1"/>
  <c r="H37" i="6"/>
  <c r="L37" i="6" s="1"/>
  <c r="P37" i="6" s="1"/>
  <c r="T37" i="6" s="1"/>
  <c r="U37" i="6" s="1"/>
  <c r="H36" i="6"/>
  <c r="L36" i="6" s="1"/>
  <c r="H35" i="6"/>
  <c r="L35" i="6" s="1"/>
  <c r="P35" i="6" s="1"/>
  <c r="V34" i="6"/>
  <c r="S34" i="6"/>
  <c r="R34" i="6"/>
  <c r="Q34" i="6"/>
  <c r="O34" i="6"/>
  <c r="N34" i="6"/>
  <c r="M34" i="6"/>
  <c r="K34" i="6"/>
  <c r="J34" i="6"/>
  <c r="I34" i="6"/>
  <c r="G34" i="6"/>
  <c r="F34" i="6"/>
  <c r="E34" i="6"/>
  <c r="D34" i="6"/>
  <c r="H31" i="6"/>
  <c r="L31" i="6" s="1"/>
  <c r="P31" i="6" s="1"/>
  <c r="T31" i="6" s="1"/>
  <c r="U31" i="6" s="1"/>
  <c r="H30" i="6"/>
  <c r="L30" i="6" s="1"/>
  <c r="P30" i="6" s="1"/>
  <c r="T30" i="6" s="1"/>
  <c r="U30" i="6" s="1"/>
  <c r="H29" i="6"/>
  <c r="L29" i="6" s="1"/>
  <c r="P29" i="6" s="1"/>
  <c r="T29" i="6" s="1"/>
  <c r="U29" i="6" s="1"/>
  <c r="L28" i="6"/>
  <c r="P28" i="6" s="1"/>
  <c r="T28" i="6" s="1"/>
  <c r="U28" i="6" s="1"/>
  <c r="H28" i="6"/>
  <c r="H27" i="6"/>
  <c r="L27" i="6" s="1"/>
  <c r="P27" i="6" s="1"/>
  <c r="T27" i="6" s="1"/>
  <c r="U27" i="6" s="1"/>
  <c r="H26" i="6"/>
  <c r="L26" i="6" s="1"/>
  <c r="P26" i="6" s="1"/>
  <c r="T26" i="6" s="1"/>
  <c r="U26" i="6" s="1"/>
  <c r="H25" i="6"/>
  <c r="L25" i="6" s="1"/>
  <c r="P25" i="6" s="1"/>
  <c r="T25" i="6" s="1"/>
  <c r="U25" i="6" s="1"/>
  <c r="H24" i="6"/>
  <c r="L24" i="6" s="1"/>
  <c r="P24" i="6" s="1"/>
  <c r="T24" i="6" s="1"/>
  <c r="U24" i="6" s="1"/>
  <c r="H23" i="6"/>
  <c r="L23" i="6" s="1"/>
  <c r="P23" i="6" s="1"/>
  <c r="T23" i="6" s="1"/>
  <c r="U23" i="6" s="1"/>
  <c r="H22" i="6"/>
  <c r="L22" i="6" s="1"/>
  <c r="P22" i="6" s="1"/>
  <c r="T22" i="6" s="1"/>
  <c r="U22" i="6" s="1"/>
  <c r="H21" i="6"/>
  <c r="H20" i="6"/>
  <c r="L20" i="6" s="1"/>
  <c r="P20" i="6" s="1"/>
  <c r="T20" i="6" s="1"/>
  <c r="U20" i="6" s="1"/>
  <c r="H19" i="6"/>
  <c r="L19" i="6" s="1"/>
  <c r="L18" i="6"/>
  <c r="P18" i="6" s="1"/>
  <c r="H18" i="6"/>
  <c r="V17" i="6"/>
  <c r="S17" i="6"/>
  <c r="R17" i="6"/>
  <c r="R45" i="6" s="1"/>
  <c r="Q17" i="6"/>
  <c r="O17" i="6"/>
  <c r="N17" i="6"/>
  <c r="N45" i="6" s="1"/>
  <c r="M17" i="6"/>
  <c r="M45" i="6" s="1"/>
  <c r="K17" i="6"/>
  <c r="J17" i="6"/>
  <c r="J45" i="6" s="1"/>
  <c r="I17" i="6"/>
  <c r="I45" i="6" s="1"/>
  <c r="G17" i="6"/>
  <c r="F17" i="6"/>
  <c r="E17" i="6"/>
  <c r="E45" i="6" s="1"/>
  <c r="D17" i="6"/>
  <c r="D45" i="6" s="1"/>
  <c r="H16" i="6"/>
  <c r="L16" i="6" s="1"/>
  <c r="P16" i="6" s="1"/>
  <c r="T16" i="6" s="1"/>
  <c r="U16" i="6" s="1"/>
  <c r="H15" i="6"/>
  <c r="L15" i="6" s="1"/>
  <c r="P15" i="6" s="1"/>
  <c r="T15" i="6" s="1"/>
  <c r="U15" i="6" s="1"/>
  <c r="H14" i="6"/>
  <c r="L14" i="6" s="1"/>
  <c r="P14" i="6" s="1"/>
  <c r="T14" i="6" s="1"/>
  <c r="U14" i="6" s="1"/>
  <c r="H13" i="6"/>
  <c r="L13" i="6" s="1"/>
  <c r="P13" i="6" s="1"/>
  <c r="T13" i="6" s="1"/>
  <c r="U13" i="6" s="1"/>
  <c r="H12" i="6"/>
  <c r="L12" i="6" s="1"/>
  <c r="P12" i="6" s="1"/>
  <c r="T12" i="6" s="1"/>
  <c r="U12" i="6" s="1"/>
  <c r="H11" i="6"/>
  <c r="L11" i="6" s="1"/>
  <c r="P11" i="6" s="1"/>
  <c r="T11" i="6" s="1"/>
  <c r="U11" i="6" s="1"/>
  <c r="H10" i="6"/>
  <c r="L10" i="6" s="1"/>
  <c r="P10" i="6" s="1"/>
  <c r="T10" i="6" s="1"/>
  <c r="U10" i="6" s="1"/>
  <c r="H9" i="6"/>
  <c r="L9" i="6" s="1"/>
  <c r="P9" i="6" s="1"/>
  <c r="T9" i="6" s="1"/>
  <c r="U9" i="6" s="1"/>
  <c r="H8" i="6"/>
  <c r="H7" i="6"/>
  <c r="L7" i="6" s="1"/>
  <c r="H6" i="6"/>
  <c r="L6" i="6" s="1"/>
  <c r="P6" i="6" s="1"/>
  <c r="V5" i="6"/>
  <c r="S5" i="6"/>
  <c r="R5" i="6"/>
  <c r="Q5" i="6"/>
  <c r="Q44" i="6" s="1"/>
  <c r="O5" i="6"/>
  <c r="O32" i="6" s="1"/>
  <c r="N5" i="6"/>
  <c r="M5" i="6"/>
  <c r="M44" i="6" s="1"/>
  <c r="K5" i="6"/>
  <c r="K32" i="6" s="1"/>
  <c r="J5" i="6"/>
  <c r="J32" i="6" s="1"/>
  <c r="I5" i="6"/>
  <c r="G5" i="6"/>
  <c r="F5" i="6"/>
  <c r="F32" i="6" s="1"/>
  <c r="E5" i="6"/>
  <c r="E32" i="6" s="1"/>
  <c r="D5" i="6"/>
  <c r="H43" i="5"/>
  <c r="L43" i="5" s="1"/>
  <c r="P43" i="5" s="1"/>
  <c r="T43" i="5" s="1"/>
  <c r="U43" i="5" s="1"/>
  <c r="H42" i="5"/>
  <c r="H41" i="5"/>
  <c r="L41" i="5" s="1"/>
  <c r="H40" i="5"/>
  <c r="L40" i="5" s="1"/>
  <c r="P40" i="5" s="1"/>
  <c r="V39" i="5"/>
  <c r="S39" i="5"/>
  <c r="R39" i="5"/>
  <c r="Q39" i="5"/>
  <c r="O39" i="5"/>
  <c r="N39" i="5"/>
  <c r="M39" i="5"/>
  <c r="K39" i="5"/>
  <c r="J39" i="5"/>
  <c r="I39" i="5"/>
  <c r="G39" i="5"/>
  <c r="F39" i="5"/>
  <c r="E39" i="5"/>
  <c r="D39" i="5"/>
  <c r="H38" i="5"/>
  <c r="L38" i="5" s="1"/>
  <c r="P38" i="5" s="1"/>
  <c r="T38" i="5" s="1"/>
  <c r="U38" i="5" s="1"/>
  <c r="H37" i="5"/>
  <c r="L37" i="5" s="1"/>
  <c r="P37" i="5" s="1"/>
  <c r="T37" i="5" s="1"/>
  <c r="U37" i="5" s="1"/>
  <c r="H36" i="5"/>
  <c r="L36" i="5" s="1"/>
  <c r="P36" i="5" s="1"/>
  <c r="T36" i="5" s="1"/>
  <c r="U36" i="5" s="1"/>
  <c r="H35" i="5"/>
  <c r="L35" i="5" s="1"/>
  <c r="P35" i="5" s="1"/>
  <c r="V34" i="5"/>
  <c r="S34" i="5"/>
  <c r="R34" i="5"/>
  <c r="R44" i="5" s="1"/>
  <c r="Q34" i="5"/>
  <c r="O34" i="5"/>
  <c r="N34" i="5"/>
  <c r="M34" i="5"/>
  <c r="K34" i="5"/>
  <c r="J34" i="5"/>
  <c r="I34" i="5"/>
  <c r="G34" i="5"/>
  <c r="F34" i="5"/>
  <c r="E34" i="5"/>
  <c r="D34" i="5"/>
  <c r="H31" i="5"/>
  <c r="L31" i="5" s="1"/>
  <c r="P31" i="5" s="1"/>
  <c r="T31" i="5" s="1"/>
  <c r="U31" i="5" s="1"/>
  <c r="H30" i="5"/>
  <c r="L30" i="5" s="1"/>
  <c r="P30" i="5" s="1"/>
  <c r="T30" i="5" s="1"/>
  <c r="U30" i="5" s="1"/>
  <c r="H29" i="5"/>
  <c r="L29" i="5" s="1"/>
  <c r="P29" i="5" s="1"/>
  <c r="T29" i="5" s="1"/>
  <c r="U29" i="5" s="1"/>
  <c r="H28" i="5"/>
  <c r="L28" i="5" s="1"/>
  <c r="P28" i="5" s="1"/>
  <c r="T28" i="5" s="1"/>
  <c r="U28" i="5" s="1"/>
  <c r="H27" i="5"/>
  <c r="L27" i="5" s="1"/>
  <c r="P27" i="5" s="1"/>
  <c r="T27" i="5" s="1"/>
  <c r="U27" i="5" s="1"/>
  <c r="H26" i="5"/>
  <c r="L26" i="5" s="1"/>
  <c r="P26" i="5" s="1"/>
  <c r="T26" i="5" s="1"/>
  <c r="U26" i="5" s="1"/>
  <c r="H25" i="5"/>
  <c r="L25" i="5" s="1"/>
  <c r="P25" i="5" s="1"/>
  <c r="T25" i="5" s="1"/>
  <c r="U25" i="5" s="1"/>
  <c r="H24" i="5"/>
  <c r="L24" i="5" s="1"/>
  <c r="P24" i="5" s="1"/>
  <c r="T24" i="5" s="1"/>
  <c r="U24" i="5" s="1"/>
  <c r="H23" i="5"/>
  <c r="L23" i="5" s="1"/>
  <c r="P23" i="5" s="1"/>
  <c r="T23" i="5" s="1"/>
  <c r="U23" i="5" s="1"/>
  <c r="H22" i="5"/>
  <c r="L22" i="5" s="1"/>
  <c r="P22" i="5" s="1"/>
  <c r="T22" i="5" s="1"/>
  <c r="U22" i="5" s="1"/>
  <c r="H21" i="5"/>
  <c r="L21" i="5" s="1"/>
  <c r="P21" i="5" s="1"/>
  <c r="T21" i="5" s="1"/>
  <c r="U21" i="5" s="1"/>
  <c r="H20" i="5"/>
  <c r="L20" i="5" s="1"/>
  <c r="P20" i="5" s="1"/>
  <c r="T20" i="5" s="1"/>
  <c r="U20" i="5" s="1"/>
  <c r="H19" i="5"/>
  <c r="L19" i="5" s="1"/>
  <c r="P19" i="5" s="1"/>
  <c r="T19" i="5" s="1"/>
  <c r="U19" i="5" s="1"/>
  <c r="H18" i="5"/>
  <c r="L18" i="5" s="1"/>
  <c r="V17" i="5"/>
  <c r="S17" i="5"/>
  <c r="R17" i="5"/>
  <c r="R32" i="5" s="1"/>
  <c r="Q17" i="5"/>
  <c r="O17" i="5"/>
  <c r="N17" i="5"/>
  <c r="M17" i="5"/>
  <c r="M32" i="5" s="1"/>
  <c r="K17" i="5"/>
  <c r="K45" i="5" s="1"/>
  <c r="J17" i="5"/>
  <c r="I17" i="5"/>
  <c r="G17" i="5"/>
  <c r="F17" i="5"/>
  <c r="E17" i="5"/>
  <c r="D17" i="5"/>
  <c r="H16" i="5"/>
  <c r="L16" i="5" s="1"/>
  <c r="P16" i="5" s="1"/>
  <c r="T16" i="5" s="1"/>
  <c r="U16" i="5" s="1"/>
  <c r="H15" i="5"/>
  <c r="L15" i="5" s="1"/>
  <c r="P15" i="5" s="1"/>
  <c r="T15" i="5" s="1"/>
  <c r="U15" i="5" s="1"/>
  <c r="H14" i="5"/>
  <c r="L14" i="5" s="1"/>
  <c r="P14" i="5" s="1"/>
  <c r="T14" i="5" s="1"/>
  <c r="U14" i="5" s="1"/>
  <c r="H13" i="5"/>
  <c r="L13" i="5" s="1"/>
  <c r="P13" i="5" s="1"/>
  <c r="T13" i="5" s="1"/>
  <c r="U13" i="5" s="1"/>
  <c r="H12" i="5"/>
  <c r="L12" i="5" s="1"/>
  <c r="P12" i="5" s="1"/>
  <c r="T12" i="5" s="1"/>
  <c r="U12" i="5" s="1"/>
  <c r="H11" i="5"/>
  <c r="L11" i="5" s="1"/>
  <c r="P11" i="5" s="1"/>
  <c r="T11" i="5" s="1"/>
  <c r="U11" i="5" s="1"/>
  <c r="H10" i="5"/>
  <c r="L10" i="5" s="1"/>
  <c r="P10" i="5" s="1"/>
  <c r="T10" i="5" s="1"/>
  <c r="U10" i="5" s="1"/>
  <c r="H9" i="5"/>
  <c r="L9" i="5" s="1"/>
  <c r="P9" i="5" s="1"/>
  <c r="T9" i="5" s="1"/>
  <c r="U9" i="5" s="1"/>
  <c r="H8" i="5"/>
  <c r="L8" i="5" s="1"/>
  <c r="P8" i="5" s="1"/>
  <c r="T8" i="5" s="1"/>
  <c r="U8" i="5" s="1"/>
  <c r="H7" i="5"/>
  <c r="H6" i="5"/>
  <c r="L6" i="5" s="1"/>
  <c r="P6" i="5" s="1"/>
  <c r="V5" i="5"/>
  <c r="S5" i="5"/>
  <c r="R5" i="5"/>
  <c r="Q5" i="5"/>
  <c r="O5" i="5"/>
  <c r="N5" i="5"/>
  <c r="N44" i="5" s="1"/>
  <c r="M5" i="5"/>
  <c r="K5" i="5"/>
  <c r="J5" i="5"/>
  <c r="I5" i="5"/>
  <c r="I44" i="5" s="1"/>
  <c r="G5" i="5"/>
  <c r="F5" i="5"/>
  <c r="E5" i="5"/>
  <c r="D5" i="5"/>
  <c r="H43" i="4"/>
  <c r="L43" i="4" s="1"/>
  <c r="P43" i="4" s="1"/>
  <c r="T43" i="4" s="1"/>
  <c r="U43" i="4" s="1"/>
  <c r="H42" i="4"/>
  <c r="H41" i="4"/>
  <c r="L41" i="4" s="1"/>
  <c r="H40" i="4"/>
  <c r="L40" i="4" s="1"/>
  <c r="P40" i="4" s="1"/>
  <c r="V39" i="4"/>
  <c r="S39" i="4"/>
  <c r="R39" i="4"/>
  <c r="Q39" i="4"/>
  <c r="O39" i="4"/>
  <c r="N39" i="4"/>
  <c r="M39" i="4"/>
  <c r="K39" i="4"/>
  <c r="J39" i="4"/>
  <c r="I39" i="4"/>
  <c r="G39" i="4"/>
  <c r="F39" i="4"/>
  <c r="E39" i="4"/>
  <c r="D39" i="4"/>
  <c r="H38" i="4"/>
  <c r="L38" i="4" s="1"/>
  <c r="P38" i="4" s="1"/>
  <c r="T38" i="4" s="1"/>
  <c r="U38" i="4" s="1"/>
  <c r="H37" i="4"/>
  <c r="L37" i="4" s="1"/>
  <c r="P37" i="4" s="1"/>
  <c r="T37" i="4" s="1"/>
  <c r="U37" i="4" s="1"/>
  <c r="H36" i="4"/>
  <c r="L36" i="4" s="1"/>
  <c r="H35" i="4"/>
  <c r="L35" i="4" s="1"/>
  <c r="P35" i="4" s="1"/>
  <c r="V34" i="4"/>
  <c r="S34" i="4"/>
  <c r="R34" i="4"/>
  <c r="Q34" i="4"/>
  <c r="O34" i="4"/>
  <c r="N34" i="4"/>
  <c r="M34" i="4"/>
  <c r="K34" i="4"/>
  <c r="J34" i="4"/>
  <c r="I34" i="4"/>
  <c r="G34" i="4"/>
  <c r="F34" i="4"/>
  <c r="E34" i="4"/>
  <c r="D34" i="4"/>
  <c r="H31" i="4"/>
  <c r="L31" i="4" s="1"/>
  <c r="P31" i="4" s="1"/>
  <c r="T31" i="4" s="1"/>
  <c r="U31" i="4" s="1"/>
  <c r="H30" i="4"/>
  <c r="L30" i="4" s="1"/>
  <c r="P30" i="4" s="1"/>
  <c r="T30" i="4" s="1"/>
  <c r="U30" i="4" s="1"/>
  <c r="H29" i="4"/>
  <c r="L29" i="4" s="1"/>
  <c r="P29" i="4" s="1"/>
  <c r="T29" i="4" s="1"/>
  <c r="U29" i="4" s="1"/>
  <c r="H28" i="4"/>
  <c r="L28" i="4" s="1"/>
  <c r="P28" i="4" s="1"/>
  <c r="T28" i="4" s="1"/>
  <c r="U28" i="4" s="1"/>
  <c r="H27" i="4"/>
  <c r="L27" i="4" s="1"/>
  <c r="P27" i="4" s="1"/>
  <c r="T27" i="4" s="1"/>
  <c r="U27" i="4" s="1"/>
  <c r="H26" i="4"/>
  <c r="L26" i="4" s="1"/>
  <c r="P26" i="4" s="1"/>
  <c r="T26" i="4" s="1"/>
  <c r="U26" i="4" s="1"/>
  <c r="H25" i="4"/>
  <c r="L25" i="4" s="1"/>
  <c r="P25" i="4" s="1"/>
  <c r="T25" i="4" s="1"/>
  <c r="U25" i="4" s="1"/>
  <c r="H24" i="4"/>
  <c r="L24" i="4" s="1"/>
  <c r="P24" i="4" s="1"/>
  <c r="T24" i="4" s="1"/>
  <c r="U24" i="4" s="1"/>
  <c r="H23" i="4"/>
  <c r="L23" i="4" s="1"/>
  <c r="P23" i="4" s="1"/>
  <c r="T23" i="4" s="1"/>
  <c r="U23" i="4" s="1"/>
  <c r="H22" i="4"/>
  <c r="L22" i="4" s="1"/>
  <c r="P22" i="4" s="1"/>
  <c r="T22" i="4" s="1"/>
  <c r="U22" i="4" s="1"/>
  <c r="H21" i="4"/>
  <c r="H20" i="4"/>
  <c r="L20" i="4" s="1"/>
  <c r="P20" i="4" s="1"/>
  <c r="T20" i="4" s="1"/>
  <c r="U20" i="4" s="1"/>
  <c r="H19" i="4"/>
  <c r="L19" i="4" s="1"/>
  <c r="P19" i="4" s="1"/>
  <c r="T19" i="4" s="1"/>
  <c r="U19" i="4" s="1"/>
  <c r="H18" i="4"/>
  <c r="L18" i="4" s="1"/>
  <c r="V17" i="4"/>
  <c r="S17" i="4"/>
  <c r="R17" i="4"/>
  <c r="R45" i="4" s="1"/>
  <c r="Q17" i="4"/>
  <c r="O17" i="4"/>
  <c r="N17" i="4"/>
  <c r="M17" i="4"/>
  <c r="K17" i="4"/>
  <c r="K45" i="4" s="1"/>
  <c r="J17" i="4"/>
  <c r="I17" i="4"/>
  <c r="G17" i="4"/>
  <c r="G45" i="4" s="1"/>
  <c r="F17" i="4"/>
  <c r="E17" i="4"/>
  <c r="D17" i="4"/>
  <c r="H16" i="4"/>
  <c r="L16" i="4" s="1"/>
  <c r="P16" i="4" s="1"/>
  <c r="T16" i="4" s="1"/>
  <c r="U16" i="4" s="1"/>
  <c r="H15" i="4"/>
  <c r="L15" i="4" s="1"/>
  <c r="P15" i="4" s="1"/>
  <c r="T15" i="4" s="1"/>
  <c r="U15" i="4" s="1"/>
  <c r="H14" i="4"/>
  <c r="L14" i="4" s="1"/>
  <c r="P14" i="4" s="1"/>
  <c r="T14" i="4" s="1"/>
  <c r="U14" i="4" s="1"/>
  <c r="H13" i="4"/>
  <c r="L13" i="4" s="1"/>
  <c r="P13" i="4" s="1"/>
  <c r="T13" i="4" s="1"/>
  <c r="U13" i="4" s="1"/>
  <c r="H12" i="4"/>
  <c r="L12" i="4" s="1"/>
  <c r="P12" i="4" s="1"/>
  <c r="T12" i="4" s="1"/>
  <c r="U12" i="4" s="1"/>
  <c r="H11" i="4"/>
  <c r="L11" i="4" s="1"/>
  <c r="P11" i="4" s="1"/>
  <c r="T11" i="4" s="1"/>
  <c r="U11" i="4" s="1"/>
  <c r="H10" i="4"/>
  <c r="L10" i="4" s="1"/>
  <c r="P10" i="4" s="1"/>
  <c r="T10" i="4" s="1"/>
  <c r="U10" i="4" s="1"/>
  <c r="H9" i="4"/>
  <c r="L9" i="4" s="1"/>
  <c r="P9" i="4" s="1"/>
  <c r="T9" i="4" s="1"/>
  <c r="U9" i="4" s="1"/>
  <c r="H8" i="4"/>
  <c r="L8" i="4" s="1"/>
  <c r="P8" i="4" s="1"/>
  <c r="T8" i="4" s="1"/>
  <c r="U8" i="4" s="1"/>
  <c r="H7" i="4"/>
  <c r="L7" i="4" s="1"/>
  <c r="H6" i="4"/>
  <c r="L6" i="4" s="1"/>
  <c r="P6" i="4" s="1"/>
  <c r="V5" i="4"/>
  <c r="S5" i="4"/>
  <c r="R5" i="4"/>
  <c r="Q5" i="4"/>
  <c r="Q44" i="4" s="1"/>
  <c r="O5" i="4"/>
  <c r="N5" i="4"/>
  <c r="N32" i="4" s="1"/>
  <c r="M5" i="4"/>
  <c r="K5" i="4"/>
  <c r="J5" i="4"/>
  <c r="I5" i="4"/>
  <c r="G5" i="4"/>
  <c r="F5" i="4"/>
  <c r="E5" i="4"/>
  <c r="D5" i="4"/>
  <c r="E39" i="2"/>
  <c r="F39" i="2"/>
  <c r="G39" i="2"/>
  <c r="I39" i="2"/>
  <c r="J39" i="2"/>
  <c r="K39" i="2"/>
  <c r="M39" i="2"/>
  <c r="N39" i="2"/>
  <c r="O39" i="2"/>
  <c r="Q39" i="2"/>
  <c r="R39" i="2"/>
  <c r="S39" i="2"/>
  <c r="D39" i="2"/>
  <c r="E34" i="2"/>
  <c r="F34" i="2"/>
  <c r="G34" i="2"/>
  <c r="I34" i="2"/>
  <c r="J34" i="2"/>
  <c r="K34" i="2"/>
  <c r="M34" i="2"/>
  <c r="N34" i="2"/>
  <c r="O34" i="2"/>
  <c r="Q34" i="2"/>
  <c r="R34" i="2"/>
  <c r="S34" i="2"/>
  <c r="D34" i="2"/>
  <c r="E17" i="2"/>
  <c r="F17" i="2"/>
  <c r="G17" i="2"/>
  <c r="I17" i="2"/>
  <c r="J17" i="2"/>
  <c r="K17" i="2"/>
  <c r="M17" i="2"/>
  <c r="N17" i="2"/>
  <c r="O17" i="2"/>
  <c r="Q17" i="2"/>
  <c r="R17" i="2"/>
  <c r="S17" i="2"/>
  <c r="V17" i="2"/>
  <c r="V5" i="2"/>
  <c r="D17" i="2"/>
  <c r="H29" i="2"/>
  <c r="L29" i="2" s="1"/>
  <c r="P29" i="2" s="1"/>
  <c r="T29" i="2" s="1"/>
  <c r="U29" i="2" s="1"/>
  <c r="H30" i="2"/>
  <c r="L30" i="2" s="1"/>
  <c r="P30" i="2" s="1"/>
  <c r="T30" i="2" s="1"/>
  <c r="U30" i="2" s="1"/>
  <c r="H31" i="2"/>
  <c r="L31" i="2" s="1"/>
  <c r="P31" i="2" s="1"/>
  <c r="T31" i="2" s="1"/>
  <c r="U31" i="2" s="1"/>
  <c r="E5" i="2"/>
  <c r="F5" i="2"/>
  <c r="G5" i="2"/>
  <c r="I5" i="2"/>
  <c r="J5" i="2"/>
  <c r="K5" i="2"/>
  <c r="M5" i="2"/>
  <c r="N5" i="2"/>
  <c r="O5" i="2"/>
  <c r="Q5" i="2"/>
  <c r="R5" i="2"/>
  <c r="S5" i="2"/>
  <c r="D5" i="2"/>
  <c r="H14" i="2"/>
  <c r="L14" i="2" s="1"/>
  <c r="P14" i="2" s="1"/>
  <c r="T14" i="2" s="1"/>
  <c r="U14" i="2" s="1"/>
  <c r="H15" i="2"/>
  <c r="L15" i="2" s="1"/>
  <c r="P15" i="2" s="1"/>
  <c r="T15" i="2" s="1"/>
  <c r="U15" i="2" s="1"/>
  <c r="H16" i="2"/>
  <c r="L16" i="2" s="1"/>
  <c r="P16" i="2" s="1"/>
  <c r="T16" i="2" s="1"/>
  <c r="U16" i="2" s="1"/>
  <c r="E44" i="4" l="1"/>
  <c r="H34" i="4"/>
  <c r="F45" i="5"/>
  <c r="S32" i="5"/>
  <c r="M45" i="5"/>
  <c r="I45" i="5"/>
  <c r="J44" i="5"/>
  <c r="K44" i="5"/>
  <c r="I44" i="4"/>
  <c r="F45" i="4"/>
  <c r="S32" i="4"/>
  <c r="O32" i="4"/>
  <c r="J32" i="4"/>
  <c r="I45" i="4"/>
  <c r="D32" i="4"/>
  <c r="M32" i="8"/>
  <c r="Q44" i="8"/>
  <c r="Q45" i="8"/>
  <c r="J44" i="8"/>
  <c r="I32" i="7"/>
  <c r="J45" i="7"/>
  <c r="E44" i="7"/>
  <c r="R45" i="7"/>
  <c r="M32" i="7"/>
  <c r="R44" i="7"/>
  <c r="E44" i="6"/>
  <c r="G32" i="6"/>
  <c r="R32" i="6"/>
  <c r="I44" i="6"/>
  <c r="H5" i="6"/>
  <c r="F45" i="6"/>
  <c r="Q45" i="6"/>
  <c r="O32" i="5"/>
  <c r="F44" i="5"/>
  <c r="Q44" i="5"/>
  <c r="E45" i="5"/>
  <c r="H39" i="5"/>
  <c r="M44" i="5"/>
  <c r="F32" i="4"/>
  <c r="K32" i="4"/>
  <c r="H5" i="4"/>
  <c r="M44" i="4"/>
  <c r="R32" i="4"/>
  <c r="J45" i="4"/>
  <c r="O45" i="4"/>
  <c r="E32" i="4"/>
  <c r="D32" i="8"/>
  <c r="H5" i="8"/>
  <c r="Q32" i="8"/>
  <c r="M45" i="8"/>
  <c r="H39" i="8"/>
  <c r="N32" i="8"/>
  <c r="S32" i="8"/>
  <c r="F45" i="8"/>
  <c r="K45" i="8"/>
  <c r="H17" i="8"/>
  <c r="E32" i="8"/>
  <c r="H34" i="8"/>
  <c r="H44" i="8" s="1"/>
  <c r="I45" i="8"/>
  <c r="R44" i="8"/>
  <c r="I32" i="8"/>
  <c r="E45" i="8"/>
  <c r="F44" i="8"/>
  <c r="I45" i="7"/>
  <c r="S45" i="7"/>
  <c r="E45" i="7"/>
  <c r="O45" i="7"/>
  <c r="F44" i="7"/>
  <c r="D32" i="7"/>
  <c r="H5" i="7"/>
  <c r="H32" i="7" s="1"/>
  <c r="R32" i="7"/>
  <c r="Q32" i="7"/>
  <c r="K45" i="7"/>
  <c r="Q45" i="7"/>
  <c r="N32" i="7"/>
  <c r="S32" i="7"/>
  <c r="H17" i="7"/>
  <c r="H34" i="7"/>
  <c r="G45" i="7"/>
  <c r="M45" i="7"/>
  <c r="H39" i="7"/>
  <c r="J44" i="7"/>
  <c r="I32" i="6"/>
  <c r="L8" i="6"/>
  <c r="P8" i="6" s="1"/>
  <c r="T8" i="6" s="1"/>
  <c r="U8" i="6" s="1"/>
  <c r="M32" i="6"/>
  <c r="O45" i="6"/>
  <c r="S45" i="6"/>
  <c r="D32" i="6"/>
  <c r="Q32" i="6"/>
  <c r="K45" i="6"/>
  <c r="D39" i="3"/>
  <c r="N32" i="6"/>
  <c r="S32" i="6"/>
  <c r="H17" i="6"/>
  <c r="H34" i="6"/>
  <c r="G45" i="6"/>
  <c r="H39" i="6"/>
  <c r="I32" i="5"/>
  <c r="E44" i="5"/>
  <c r="G45" i="5"/>
  <c r="S44" i="5"/>
  <c r="K32" i="5"/>
  <c r="D45" i="5"/>
  <c r="N45" i="5"/>
  <c r="S45" i="5"/>
  <c r="Q32" i="5"/>
  <c r="G32" i="5"/>
  <c r="J45" i="5"/>
  <c r="O45" i="5"/>
  <c r="E32" i="5"/>
  <c r="H34" i="5"/>
  <c r="Q45" i="5"/>
  <c r="G44" i="5"/>
  <c r="O44" i="5"/>
  <c r="H16" i="3"/>
  <c r="L16" i="3" s="1"/>
  <c r="P16" i="3" s="1"/>
  <c r="T16" i="3" s="1"/>
  <c r="U16" i="3" s="1"/>
  <c r="R44" i="4"/>
  <c r="D45" i="4"/>
  <c r="N45" i="4"/>
  <c r="S45" i="4"/>
  <c r="I32" i="4"/>
  <c r="E45" i="4"/>
  <c r="F44" i="4"/>
  <c r="M32" i="4"/>
  <c r="Q45" i="4"/>
  <c r="J44" i="4"/>
  <c r="G32" i="4"/>
  <c r="H17" i="4"/>
  <c r="Q32" i="4"/>
  <c r="M45" i="4"/>
  <c r="H39" i="4"/>
  <c r="N44" i="4"/>
  <c r="K14" i="1"/>
  <c r="H14" i="3"/>
  <c r="L14" i="3" s="1"/>
  <c r="H30" i="3"/>
  <c r="L30" i="3" s="1"/>
  <c r="P30" i="3" s="1"/>
  <c r="T30" i="3" s="1"/>
  <c r="U30" i="3" s="1"/>
  <c r="E16" i="1"/>
  <c r="H16" i="1" s="1"/>
  <c r="O14" i="1"/>
  <c r="E14" i="1"/>
  <c r="G14" i="1"/>
  <c r="H31" i="3"/>
  <c r="L31" i="3" s="1"/>
  <c r="P31" i="3" s="1"/>
  <c r="T31" i="3" s="1"/>
  <c r="U31" i="3" s="1"/>
  <c r="H29" i="3"/>
  <c r="L29" i="3" s="1"/>
  <c r="P29" i="3" s="1"/>
  <c r="T29" i="3" s="1"/>
  <c r="U29" i="3" s="1"/>
  <c r="I16" i="1"/>
  <c r="F15" i="1"/>
  <c r="H15" i="1" s="1"/>
  <c r="L15" i="1" s="1"/>
  <c r="P15" i="1" s="1"/>
  <c r="T15" i="1" s="1"/>
  <c r="U15" i="1" s="1"/>
  <c r="S14" i="1"/>
  <c r="D30" i="1"/>
  <c r="H30" i="1"/>
  <c r="L30" i="1" s="1"/>
  <c r="P30" i="1" s="1"/>
  <c r="T30" i="1" s="1"/>
  <c r="H31" i="1"/>
  <c r="L31" i="1" s="1"/>
  <c r="P31" i="1" s="1"/>
  <c r="T31" i="1" s="1"/>
  <c r="U31" i="1" s="1"/>
  <c r="H29" i="1"/>
  <c r="L29" i="1" s="1"/>
  <c r="P29" i="1" s="1"/>
  <c r="T29" i="1" s="1"/>
  <c r="U29" i="1" s="1"/>
  <c r="H15" i="3"/>
  <c r="L15" i="3" s="1"/>
  <c r="P15" i="3" s="1"/>
  <c r="T15" i="3" s="1"/>
  <c r="U15" i="3" s="1"/>
  <c r="L39" i="8"/>
  <c r="H32" i="8"/>
  <c r="L5" i="8"/>
  <c r="P18" i="8"/>
  <c r="L17" i="8"/>
  <c r="L34" i="8"/>
  <c r="P6" i="8"/>
  <c r="L21" i="8"/>
  <c r="P21" i="8" s="1"/>
  <c r="T21" i="8" s="1"/>
  <c r="U21" i="8" s="1"/>
  <c r="P35" i="8"/>
  <c r="T40" i="8"/>
  <c r="P41" i="8"/>
  <c r="T41" i="8" s="1"/>
  <c r="U41" i="8" s="1"/>
  <c r="L42" i="8"/>
  <c r="P42" i="8" s="1"/>
  <c r="T42" i="8" s="1"/>
  <c r="U42" i="8" s="1"/>
  <c r="G44" i="8"/>
  <c r="K44" i="8"/>
  <c r="O44" i="8"/>
  <c r="S44" i="8"/>
  <c r="D44" i="8"/>
  <c r="T6" i="7"/>
  <c r="P5" i="7"/>
  <c r="P19" i="7"/>
  <c r="T19" i="7" s="1"/>
  <c r="U19" i="7" s="1"/>
  <c r="P36" i="7"/>
  <c r="T36" i="7" s="1"/>
  <c r="U36" i="7" s="1"/>
  <c r="L34" i="7"/>
  <c r="T18" i="7"/>
  <c r="T35" i="7"/>
  <c r="P34" i="7"/>
  <c r="L5" i="7"/>
  <c r="L21" i="7"/>
  <c r="P21" i="7" s="1"/>
  <c r="T21" i="7" s="1"/>
  <c r="U21" i="7" s="1"/>
  <c r="T40" i="7"/>
  <c r="P41" i="7"/>
  <c r="T41" i="7" s="1"/>
  <c r="U41" i="7" s="1"/>
  <c r="L42" i="7"/>
  <c r="P42" i="7" s="1"/>
  <c r="T42" i="7" s="1"/>
  <c r="U42" i="7" s="1"/>
  <c r="G44" i="7"/>
  <c r="K44" i="7"/>
  <c r="O44" i="7"/>
  <c r="S44" i="7"/>
  <c r="D44" i="7"/>
  <c r="P19" i="6"/>
  <c r="T19" i="6" s="1"/>
  <c r="U19" i="6" s="1"/>
  <c r="P36" i="6"/>
  <c r="T36" i="6" s="1"/>
  <c r="U36" i="6" s="1"/>
  <c r="L34" i="6"/>
  <c r="T6" i="6"/>
  <c r="L5" i="6"/>
  <c r="P7" i="6"/>
  <c r="T7" i="6" s="1"/>
  <c r="U7" i="6" s="1"/>
  <c r="T18" i="6"/>
  <c r="T35" i="6"/>
  <c r="F44" i="6"/>
  <c r="J44" i="6"/>
  <c r="N44" i="6"/>
  <c r="R44" i="6"/>
  <c r="L21" i="6"/>
  <c r="P21" i="6" s="1"/>
  <c r="T21" i="6" s="1"/>
  <c r="U21" i="6" s="1"/>
  <c r="T40" i="6"/>
  <c r="P41" i="6"/>
  <c r="T41" i="6" s="1"/>
  <c r="U41" i="6" s="1"/>
  <c r="L42" i="6"/>
  <c r="P42" i="6" s="1"/>
  <c r="T42" i="6" s="1"/>
  <c r="U42" i="6" s="1"/>
  <c r="G44" i="6"/>
  <c r="K44" i="6"/>
  <c r="O44" i="6"/>
  <c r="S44" i="6"/>
  <c r="D44" i="6"/>
  <c r="H44" i="6"/>
  <c r="T6" i="5"/>
  <c r="P34" i="5"/>
  <c r="T35" i="5"/>
  <c r="D32" i="5"/>
  <c r="D44" i="5"/>
  <c r="L7" i="5"/>
  <c r="H5" i="5"/>
  <c r="P18" i="5"/>
  <c r="L17" i="5"/>
  <c r="F32" i="5"/>
  <c r="N32" i="5"/>
  <c r="T40" i="5"/>
  <c r="R45" i="5"/>
  <c r="H17" i="5"/>
  <c r="H45" i="5" s="1"/>
  <c r="L34" i="5"/>
  <c r="J32" i="5"/>
  <c r="P41" i="5"/>
  <c r="T41" i="5" s="1"/>
  <c r="U41" i="5" s="1"/>
  <c r="L42" i="5"/>
  <c r="P42" i="5" s="1"/>
  <c r="T42" i="5" s="1"/>
  <c r="U42" i="5" s="1"/>
  <c r="P36" i="4"/>
  <c r="T36" i="4" s="1"/>
  <c r="U36" i="4" s="1"/>
  <c r="L34" i="4"/>
  <c r="P18" i="4"/>
  <c r="L5" i="4"/>
  <c r="P7" i="4"/>
  <c r="T7" i="4" s="1"/>
  <c r="U7" i="4" s="1"/>
  <c r="T6" i="4"/>
  <c r="T35" i="4"/>
  <c r="L21" i="4"/>
  <c r="P21" i="4" s="1"/>
  <c r="T21" i="4" s="1"/>
  <c r="U21" i="4" s="1"/>
  <c r="T40" i="4"/>
  <c r="P41" i="4"/>
  <c r="T41" i="4" s="1"/>
  <c r="U41" i="4" s="1"/>
  <c r="L42" i="4"/>
  <c r="P42" i="4" s="1"/>
  <c r="T42" i="4" s="1"/>
  <c r="U42" i="4" s="1"/>
  <c r="G44" i="4"/>
  <c r="K44" i="4"/>
  <c r="O44" i="4"/>
  <c r="S44" i="4"/>
  <c r="D44" i="4"/>
  <c r="H44" i="4"/>
  <c r="P34" i="4" l="1"/>
  <c r="H45" i="4"/>
  <c r="L45" i="8"/>
  <c r="L16" i="1"/>
  <c r="P16" i="1" s="1"/>
  <c r="T16" i="1" s="1"/>
  <c r="U16" i="1" s="1"/>
  <c r="H45" i="8"/>
  <c r="L17" i="7"/>
  <c r="P39" i="7"/>
  <c r="H44" i="7"/>
  <c r="H45" i="7"/>
  <c r="P34" i="6"/>
  <c r="L17" i="6"/>
  <c r="H45" i="6"/>
  <c r="H32" i="6"/>
  <c r="U30" i="1"/>
  <c r="H14" i="1"/>
  <c r="L14" i="1" s="1"/>
  <c r="P14" i="1" s="1"/>
  <c r="T14" i="1" s="1"/>
  <c r="U14" i="1" s="1"/>
  <c r="H32" i="4"/>
  <c r="P14" i="3"/>
  <c r="T6" i="8"/>
  <c r="P5" i="8"/>
  <c r="T39" i="8"/>
  <c r="U39" i="8" s="1"/>
  <c r="U40" i="8"/>
  <c r="T35" i="8"/>
  <c r="P34" i="8"/>
  <c r="P39" i="8"/>
  <c r="T18" i="8"/>
  <c r="P17" i="8"/>
  <c r="L32" i="8"/>
  <c r="L44" i="8"/>
  <c r="T39" i="7"/>
  <c r="U39" i="7" s="1"/>
  <c r="U40" i="7"/>
  <c r="T17" i="7"/>
  <c r="U18" i="7"/>
  <c r="U6" i="7"/>
  <c r="T5" i="7"/>
  <c r="U35" i="7"/>
  <c r="T34" i="7"/>
  <c r="U34" i="7" s="1"/>
  <c r="L39" i="7"/>
  <c r="L32" i="7"/>
  <c r="L44" i="7"/>
  <c r="P17" i="7"/>
  <c r="P45" i="7" s="1"/>
  <c r="P32" i="7"/>
  <c r="P44" i="7"/>
  <c r="U35" i="6"/>
  <c r="T34" i="6"/>
  <c r="U34" i="6" s="1"/>
  <c r="P39" i="6"/>
  <c r="P17" i="6"/>
  <c r="P5" i="6"/>
  <c r="T17" i="6"/>
  <c r="U18" i="6"/>
  <c r="U6" i="6"/>
  <c r="T5" i="6"/>
  <c r="T39" i="6"/>
  <c r="U39" i="6" s="1"/>
  <c r="U40" i="6"/>
  <c r="L32" i="6"/>
  <c r="L44" i="6"/>
  <c r="L39" i="6"/>
  <c r="L45" i="6" s="1"/>
  <c r="T39" i="5"/>
  <c r="U39" i="5" s="1"/>
  <c r="U40" i="5"/>
  <c r="U35" i="5"/>
  <c r="T34" i="5"/>
  <c r="U34" i="5" s="1"/>
  <c r="U6" i="5"/>
  <c r="P17" i="5"/>
  <c r="T18" i="5"/>
  <c r="H32" i="5"/>
  <c r="H44" i="5"/>
  <c r="P39" i="5"/>
  <c r="P7" i="5"/>
  <c r="L5" i="5"/>
  <c r="L39" i="5"/>
  <c r="L45" i="5" s="1"/>
  <c r="T39" i="4"/>
  <c r="U39" i="4" s="1"/>
  <c r="U40" i="4"/>
  <c r="U6" i="4"/>
  <c r="T5" i="4"/>
  <c r="L39" i="4"/>
  <c r="L44" i="4"/>
  <c r="U35" i="4"/>
  <c r="T34" i="4"/>
  <c r="U34" i="4" s="1"/>
  <c r="P17" i="4"/>
  <c r="T18" i="4"/>
  <c r="P39" i="4"/>
  <c r="P5" i="4"/>
  <c r="L17" i="4"/>
  <c r="L45" i="4" s="1"/>
  <c r="P45" i="8" l="1"/>
  <c r="L45" i="7"/>
  <c r="T14" i="3"/>
  <c r="T17" i="8"/>
  <c r="U18" i="8"/>
  <c r="P32" i="8"/>
  <c r="P44" i="8"/>
  <c r="U35" i="8"/>
  <c r="T34" i="8"/>
  <c r="U34" i="8" s="1"/>
  <c r="U6" i="8"/>
  <c r="T5" i="8"/>
  <c r="T32" i="7"/>
  <c r="T44" i="7"/>
  <c r="U5" i="7"/>
  <c r="T45" i="7"/>
  <c r="U17" i="7"/>
  <c r="T32" i="6"/>
  <c r="T44" i="6"/>
  <c r="U5" i="6"/>
  <c r="T45" i="6"/>
  <c r="U17" i="6"/>
  <c r="P32" i="6"/>
  <c r="P44" i="6"/>
  <c r="P45" i="6"/>
  <c r="T7" i="5"/>
  <c r="P5" i="5"/>
  <c r="U18" i="5"/>
  <c r="T17" i="5"/>
  <c r="P45" i="5"/>
  <c r="L32" i="5"/>
  <c r="L44" i="5"/>
  <c r="T44" i="4"/>
  <c r="U5" i="4"/>
  <c r="T17" i="4"/>
  <c r="U18" i="4"/>
  <c r="P45" i="4"/>
  <c r="L32" i="4"/>
  <c r="P32" i="4"/>
  <c r="P44" i="4"/>
  <c r="U14" i="3" l="1"/>
  <c r="T45" i="8"/>
  <c r="U17" i="8"/>
  <c r="T32" i="8"/>
  <c r="T44" i="8"/>
  <c r="U5" i="8"/>
  <c r="P32" i="5"/>
  <c r="P44" i="5"/>
  <c r="T45" i="5"/>
  <c r="U17" i="5"/>
  <c r="U7" i="5"/>
  <c r="T5" i="5"/>
  <c r="T45" i="4"/>
  <c r="U17" i="4"/>
  <c r="T32" i="4"/>
  <c r="T32" i="5" l="1"/>
  <c r="T44" i="5"/>
  <c r="U5" i="5"/>
  <c r="V39" i="2" l="1"/>
  <c r="V34" i="2"/>
  <c r="V7" i="3"/>
  <c r="V8" i="3"/>
  <c r="V9" i="3"/>
  <c r="V10" i="3"/>
  <c r="V11" i="3"/>
  <c r="V12" i="3"/>
  <c r="V13" i="3"/>
  <c r="V6" i="3"/>
  <c r="Q7" i="3"/>
  <c r="R7" i="3"/>
  <c r="S7" i="3"/>
  <c r="Q8" i="3"/>
  <c r="R8" i="3"/>
  <c r="S8" i="3"/>
  <c r="Q9" i="3"/>
  <c r="R9" i="3"/>
  <c r="S9" i="3"/>
  <c r="Q10" i="3"/>
  <c r="R10" i="3"/>
  <c r="S10" i="3"/>
  <c r="Q11" i="3"/>
  <c r="R11" i="3"/>
  <c r="S11" i="3"/>
  <c r="Q12" i="3"/>
  <c r="R12" i="3"/>
  <c r="S12" i="3"/>
  <c r="Q13" i="3"/>
  <c r="R13" i="3"/>
  <c r="S13" i="3"/>
  <c r="R6" i="3"/>
  <c r="S6" i="3"/>
  <c r="Q6" i="3"/>
  <c r="M7" i="3"/>
  <c r="N7" i="3"/>
  <c r="O7" i="3"/>
  <c r="M8" i="3"/>
  <c r="N8" i="3"/>
  <c r="O8" i="3"/>
  <c r="M9" i="3"/>
  <c r="N9" i="3"/>
  <c r="O9" i="3"/>
  <c r="M10" i="3"/>
  <c r="N10" i="3"/>
  <c r="O10" i="3"/>
  <c r="M11" i="3"/>
  <c r="N11" i="3"/>
  <c r="O11" i="3"/>
  <c r="M12" i="3"/>
  <c r="N12" i="3"/>
  <c r="O12" i="3"/>
  <c r="M13" i="3"/>
  <c r="N13" i="3"/>
  <c r="O13" i="3"/>
  <c r="N6" i="3"/>
  <c r="O6" i="3"/>
  <c r="M6" i="3"/>
  <c r="I7" i="3"/>
  <c r="J7" i="3"/>
  <c r="K7" i="3"/>
  <c r="I8" i="3"/>
  <c r="J8" i="3"/>
  <c r="K8" i="3"/>
  <c r="I9" i="3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J6" i="3"/>
  <c r="K6" i="3"/>
  <c r="I6" i="3"/>
  <c r="D7" i="3"/>
  <c r="E7" i="3"/>
  <c r="F7" i="3"/>
  <c r="G7" i="3"/>
  <c r="D8" i="3"/>
  <c r="E8" i="3"/>
  <c r="F8" i="3"/>
  <c r="G8" i="3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E6" i="3"/>
  <c r="F6" i="3"/>
  <c r="G6" i="3"/>
  <c r="D6" i="3"/>
  <c r="E5" i="3" l="1"/>
  <c r="E17" i="3"/>
  <c r="G34" i="3"/>
  <c r="D5" i="3"/>
  <c r="I5" i="3"/>
  <c r="M5" i="3"/>
  <c r="Q5" i="3"/>
  <c r="D17" i="3"/>
  <c r="D45" i="3" s="1"/>
  <c r="I17" i="3"/>
  <c r="R17" i="3"/>
  <c r="F34" i="3"/>
  <c r="J34" i="3"/>
  <c r="N34" i="3"/>
  <c r="R34" i="3"/>
  <c r="E39" i="3"/>
  <c r="J39" i="3"/>
  <c r="N39" i="3"/>
  <c r="R39" i="3"/>
  <c r="V5" i="3"/>
  <c r="M17" i="3"/>
  <c r="F5" i="3"/>
  <c r="J5" i="3"/>
  <c r="N5" i="3"/>
  <c r="R5" i="3"/>
  <c r="F17" i="3"/>
  <c r="J17" i="3"/>
  <c r="O17" i="3"/>
  <c r="Q17" i="3"/>
  <c r="D34" i="3"/>
  <c r="I34" i="3"/>
  <c r="M34" i="3"/>
  <c r="Q34" i="3"/>
  <c r="G39" i="3"/>
  <c r="I39" i="3"/>
  <c r="M39" i="3"/>
  <c r="Q39" i="3"/>
  <c r="G5" i="3"/>
  <c r="K5" i="3"/>
  <c r="O5" i="3"/>
  <c r="S5" i="3"/>
  <c r="G17" i="3"/>
  <c r="K17" i="3"/>
  <c r="E34" i="3"/>
  <c r="N17" i="3"/>
  <c r="S17" i="3"/>
  <c r="V17" i="3"/>
  <c r="K34" i="3"/>
  <c r="O34" i="3"/>
  <c r="S34" i="3"/>
  <c r="F39" i="3"/>
  <c r="K39" i="3"/>
  <c r="O39" i="3"/>
  <c r="S39" i="3"/>
  <c r="V39" i="3"/>
  <c r="V34" i="3"/>
  <c r="E11" i="1"/>
  <c r="H43" i="3"/>
  <c r="L43" i="3" s="1"/>
  <c r="P43" i="3" s="1"/>
  <c r="T43" i="3" s="1"/>
  <c r="U43" i="3" s="1"/>
  <c r="H42" i="3"/>
  <c r="L42" i="3" s="1"/>
  <c r="P42" i="3" s="1"/>
  <c r="T42" i="3" s="1"/>
  <c r="U42" i="3" s="1"/>
  <c r="H41" i="3"/>
  <c r="L41" i="3" s="1"/>
  <c r="P41" i="3" s="1"/>
  <c r="T41" i="3" s="1"/>
  <c r="U41" i="3" s="1"/>
  <c r="H40" i="3"/>
  <c r="H38" i="3"/>
  <c r="L38" i="3" s="1"/>
  <c r="P38" i="3" s="1"/>
  <c r="T38" i="3" s="1"/>
  <c r="U38" i="3" s="1"/>
  <c r="H37" i="3"/>
  <c r="L37" i="3" s="1"/>
  <c r="P37" i="3" s="1"/>
  <c r="T37" i="3" s="1"/>
  <c r="U37" i="3" s="1"/>
  <c r="H36" i="3"/>
  <c r="L36" i="3" s="1"/>
  <c r="P36" i="3" s="1"/>
  <c r="T36" i="3" s="1"/>
  <c r="U36" i="3" s="1"/>
  <c r="H35" i="3"/>
  <c r="H28" i="3"/>
  <c r="L28" i="3" s="1"/>
  <c r="P28" i="3" s="1"/>
  <c r="T28" i="3" s="1"/>
  <c r="U28" i="3" s="1"/>
  <c r="H27" i="3"/>
  <c r="L27" i="3" s="1"/>
  <c r="P27" i="3" s="1"/>
  <c r="T27" i="3" s="1"/>
  <c r="U27" i="3" s="1"/>
  <c r="H26" i="3"/>
  <c r="L26" i="3" s="1"/>
  <c r="P26" i="3" s="1"/>
  <c r="T26" i="3" s="1"/>
  <c r="U26" i="3" s="1"/>
  <c r="H25" i="3"/>
  <c r="L25" i="3" s="1"/>
  <c r="P25" i="3" s="1"/>
  <c r="T25" i="3" s="1"/>
  <c r="U25" i="3" s="1"/>
  <c r="H24" i="3"/>
  <c r="L24" i="3" s="1"/>
  <c r="P24" i="3" s="1"/>
  <c r="T24" i="3" s="1"/>
  <c r="U24" i="3" s="1"/>
  <c r="H23" i="3"/>
  <c r="L23" i="3" s="1"/>
  <c r="P23" i="3" s="1"/>
  <c r="T23" i="3" s="1"/>
  <c r="U23" i="3" s="1"/>
  <c r="H22" i="3"/>
  <c r="L22" i="3" s="1"/>
  <c r="P22" i="3" s="1"/>
  <c r="T22" i="3" s="1"/>
  <c r="U22" i="3" s="1"/>
  <c r="H21" i="3"/>
  <c r="L21" i="3" s="1"/>
  <c r="P21" i="3" s="1"/>
  <c r="T21" i="3" s="1"/>
  <c r="U21" i="3" s="1"/>
  <c r="H20" i="3"/>
  <c r="L20" i="3" s="1"/>
  <c r="P20" i="3" s="1"/>
  <c r="T20" i="3" s="1"/>
  <c r="U20" i="3" s="1"/>
  <c r="H19" i="3"/>
  <c r="L19" i="3" s="1"/>
  <c r="P19" i="3" s="1"/>
  <c r="T19" i="3" s="1"/>
  <c r="U19" i="3" s="1"/>
  <c r="H18" i="3"/>
  <c r="H13" i="3"/>
  <c r="L13" i="3" s="1"/>
  <c r="P13" i="3" s="1"/>
  <c r="T13" i="3" s="1"/>
  <c r="U13" i="3" s="1"/>
  <c r="H12" i="3"/>
  <c r="L12" i="3" s="1"/>
  <c r="P12" i="3" s="1"/>
  <c r="T12" i="3" s="1"/>
  <c r="U12" i="3" s="1"/>
  <c r="H11" i="3"/>
  <c r="L11" i="3" s="1"/>
  <c r="P11" i="3" s="1"/>
  <c r="T11" i="3" s="1"/>
  <c r="U11" i="3" s="1"/>
  <c r="H10" i="3"/>
  <c r="L10" i="3" s="1"/>
  <c r="P10" i="3" s="1"/>
  <c r="T10" i="3" s="1"/>
  <c r="U10" i="3" s="1"/>
  <c r="H9" i="3"/>
  <c r="L9" i="3" s="1"/>
  <c r="P9" i="3" s="1"/>
  <c r="T9" i="3" s="1"/>
  <c r="U9" i="3" s="1"/>
  <c r="H8" i="3"/>
  <c r="L8" i="3" s="1"/>
  <c r="P8" i="3" s="1"/>
  <c r="T8" i="3" s="1"/>
  <c r="U8" i="3" s="1"/>
  <c r="H7" i="3"/>
  <c r="L7" i="3" s="1"/>
  <c r="P7" i="3" s="1"/>
  <c r="T7" i="3" s="1"/>
  <c r="U7" i="3" s="1"/>
  <c r="H6" i="3"/>
  <c r="H6" i="2"/>
  <c r="H7" i="2"/>
  <c r="N45" i="3" l="1"/>
  <c r="M32" i="3"/>
  <c r="E32" i="3"/>
  <c r="D44" i="3"/>
  <c r="R32" i="3"/>
  <c r="D32" i="3"/>
  <c r="O32" i="3"/>
  <c r="Q32" i="3"/>
  <c r="I32" i="3"/>
  <c r="S45" i="3"/>
  <c r="K32" i="3"/>
  <c r="F32" i="3"/>
  <c r="H5" i="3"/>
  <c r="G32" i="3"/>
  <c r="H34" i="3"/>
  <c r="H39" i="3"/>
  <c r="S32" i="3"/>
  <c r="N32" i="3"/>
  <c r="L18" i="3"/>
  <c r="L17" i="3" s="1"/>
  <c r="H17" i="3"/>
  <c r="J32" i="3"/>
  <c r="S44" i="3"/>
  <c r="G44" i="3"/>
  <c r="E45" i="3"/>
  <c r="G45" i="3"/>
  <c r="R45" i="3"/>
  <c r="Q45" i="3"/>
  <c r="O45" i="3"/>
  <c r="M45" i="3"/>
  <c r="K45" i="3"/>
  <c r="J45" i="3"/>
  <c r="I45" i="3"/>
  <c r="F45" i="3"/>
  <c r="O44" i="3"/>
  <c r="K44" i="3"/>
  <c r="L6" i="3"/>
  <c r="L5" i="3" s="1"/>
  <c r="L35" i="3"/>
  <c r="L34" i="3" s="1"/>
  <c r="E44" i="3"/>
  <c r="I44" i="3"/>
  <c r="M44" i="3"/>
  <c r="Q44" i="3"/>
  <c r="L40" i="3"/>
  <c r="L39" i="3" s="1"/>
  <c r="F44" i="3"/>
  <c r="J44" i="3"/>
  <c r="N44" i="3"/>
  <c r="R44" i="3"/>
  <c r="P18" i="3" l="1"/>
  <c r="P17" i="3" s="1"/>
  <c r="L32" i="3"/>
  <c r="H32" i="3"/>
  <c r="H45" i="3"/>
  <c r="H44" i="3"/>
  <c r="P40" i="3"/>
  <c r="P39" i="3" s="1"/>
  <c r="L45" i="3"/>
  <c r="P6" i="3"/>
  <c r="P5" i="3" s="1"/>
  <c r="P35" i="3"/>
  <c r="P34" i="3" s="1"/>
  <c r="S41" i="1"/>
  <c r="S43" i="1"/>
  <c r="Q40" i="1"/>
  <c r="N41" i="1"/>
  <c r="O41" i="1"/>
  <c r="N43" i="1"/>
  <c r="O43" i="1"/>
  <c r="M43" i="1"/>
  <c r="M40" i="1"/>
  <c r="K43" i="1"/>
  <c r="I43" i="1"/>
  <c r="I40" i="1"/>
  <c r="G40" i="1"/>
  <c r="E41" i="1"/>
  <c r="E42" i="1"/>
  <c r="F42" i="1"/>
  <c r="F43" i="1"/>
  <c r="G43" i="1"/>
  <c r="D41" i="1"/>
  <c r="V42" i="1"/>
  <c r="V37" i="1"/>
  <c r="S36" i="1"/>
  <c r="S38" i="1"/>
  <c r="Q35" i="1"/>
  <c r="O36" i="1"/>
  <c r="O38" i="1"/>
  <c r="K36" i="1"/>
  <c r="K38" i="1"/>
  <c r="E36" i="1"/>
  <c r="F37" i="1"/>
  <c r="D35" i="1"/>
  <c r="V22" i="1"/>
  <c r="V24" i="1"/>
  <c r="V18" i="1"/>
  <c r="V10" i="1"/>
  <c r="V11" i="1"/>
  <c r="V6" i="1"/>
  <c r="S19" i="1"/>
  <c r="S21" i="1"/>
  <c r="S23" i="1"/>
  <c r="S25" i="1"/>
  <c r="S27" i="1"/>
  <c r="Q20" i="1"/>
  <c r="Q22" i="1"/>
  <c r="Q24" i="1"/>
  <c r="Q26" i="1"/>
  <c r="Q28" i="1"/>
  <c r="O18" i="1"/>
  <c r="O19" i="1"/>
  <c r="O20" i="1"/>
  <c r="O21" i="1"/>
  <c r="O22" i="1"/>
  <c r="O23" i="1"/>
  <c r="O24" i="1"/>
  <c r="O25" i="1"/>
  <c r="O26" i="1"/>
  <c r="O27" i="1"/>
  <c r="O28" i="1"/>
  <c r="M20" i="1"/>
  <c r="M22" i="1"/>
  <c r="M24" i="1"/>
  <c r="M26" i="1"/>
  <c r="M28" i="1"/>
  <c r="K18" i="1"/>
  <c r="K19" i="1"/>
  <c r="K20" i="1"/>
  <c r="K21" i="1"/>
  <c r="K22" i="1"/>
  <c r="K23" i="1"/>
  <c r="K24" i="1"/>
  <c r="K25" i="1"/>
  <c r="K26" i="1"/>
  <c r="K27" i="1"/>
  <c r="K28" i="1"/>
  <c r="I20" i="1"/>
  <c r="I22" i="1"/>
  <c r="I24" i="1"/>
  <c r="I26" i="1"/>
  <c r="I28" i="1"/>
  <c r="D22" i="1"/>
  <c r="D26" i="1"/>
  <c r="V8" i="1"/>
  <c r="S9" i="1"/>
  <c r="S11" i="1"/>
  <c r="S13" i="1"/>
  <c r="Q10" i="1"/>
  <c r="Q6" i="1"/>
  <c r="N7" i="1"/>
  <c r="N9" i="1"/>
  <c r="O9" i="1"/>
  <c r="N11" i="1"/>
  <c r="O11" i="1"/>
  <c r="N13" i="1"/>
  <c r="O13" i="1"/>
  <c r="M10" i="1"/>
  <c r="M6" i="1"/>
  <c r="K7" i="1"/>
  <c r="K9" i="1"/>
  <c r="K11" i="1"/>
  <c r="K13" i="1"/>
  <c r="I10" i="1"/>
  <c r="F6" i="1"/>
  <c r="E7" i="1"/>
  <c r="G7" i="1"/>
  <c r="E9" i="1"/>
  <c r="G9" i="1"/>
  <c r="F10" i="1"/>
  <c r="G11" i="1"/>
  <c r="F12" i="1"/>
  <c r="E13" i="1"/>
  <c r="G13" i="1"/>
  <c r="D10" i="1"/>
  <c r="D12" i="1"/>
  <c r="D6" i="1"/>
  <c r="V40" i="1"/>
  <c r="V19" i="1"/>
  <c r="V26" i="1"/>
  <c r="V41" i="1"/>
  <c r="V43" i="1"/>
  <c r="V36" i="1"/>
  <c r="V38" i="1"/>
  <c r="V35" i="1"/>
  <c r="V20" i="1"/>
  <c r="V21" i="1"/>
  <c r="V23" i="1"/>
  <c r="V25" i="1"/>
  <c r="V27" i="1"/>
  <c r="V28" i="1"/>
  <c r="V7" i="1"/>
  <c r="V9" i="1"/>
  <c r="V12" i="1"/>
  <c r="V13" i="1"/>
  <c r="R40" i="1"/>
  <c r="S40" i="1"/>
  <c r="R41" i="1"/>
  <c r="R42" i="1"/>
  <c r="S42" i="1"/>
  <c r="R43" i="1"/>
  <c r="Q41" i="1"/>
  <c r="Q42" i="1"/>
  <c r="Q43" i="1"/>
  <c r="N40" i="1"/>
  <c r="O40" i="1"/>
  <c r="N42" i="1"/>
  <c r="O42" i="1"/>
  <c r="M41" i="1"/>
  <c r="M42" i="1"/>
  <c r="J40" i="1"/>
  <c r="K40" i="1"/>
  <c r="J41" i="1"/>
  <c r="J42" i="1"/>
  <c r="K42" i="1"/>
  <c r="J43" i="1"/>
  <c r="I41" i="1"/>
  <c r="I42" i="1"/>
  <c r="E40" i="1"/>
  <c r="F40" i="1"/>
  <c r="F41" i="1"/>
  <c r="G41" i="1"/>
  <c r="G42" i="1"/>
  <c r="E43" i="1"/>
  <c r="D42" i="1"/>
  <c r="D43" i="1"/>
  <c r="D40" i="1"/>
  <c r="R35" i="1"/>
  <c r="S35" i="1"/>
  <c r="R36" i="1"/>
  <c r="R37" i="1"/>
  <c r="S37" i="1"/>
  <c r="R38" i="1"/>
  <c r="Q36" i="1"/>
  <c r="Q37" i="1"/>
  <c r="Q38" i="1"/>
  <c r="N35" i="1"/>
  <c r="O35" i="1"/>
  <c r="N36" i="1"/>
  <c r="N37" i="1"/>
  <c r="O37" i="1"/>
  <c r="N38" i="1"/>
  <c r="M36" i="1"/>
  <c r="M37" i="1"/>
  <c r="M38" i="1"/>
  <c r="M35" i="1"/>
  <c r="J35" i="1"/>
  <c r="K35" i="1"/>
  <c r="J36" i="1"/>
  <c r="J37" i="1"/>
  <c r="K37" i="1"/>
  <c r="J38" i="1"/>
  <c r="I36" i="1"/>
  <c r="I37" i="1"/>
  <c r="I38" i="1"/>
  <c r="I35" i="1"/>
  <c r="E35" i="1"/>
  <c r="F35" i="1"/>
  <c r="G35" i="1"/>
  <c r="F36" i="1"/>
  <c r="G36" i="1"/>
  <c r="E37" i="1"/>
  <c r="G37" i="1"/>
  <c r="E38" i="1"/>
  <c r="F38" i="1"/>
  <c r="D36" i="1"/>
  <c r="D37" i="1"/>
  <c r="D38" i="1"/>
  <c r="R18" i="1"/>
  <c r="S18" i="1"/>
  <c r="R19" i="1"/>
  <c r="R20" i="1"/>
  <c r="S20" i="1"/>
  <c r="R21" i="1"/>
  <c r="R22" i="1"/>
  <c r="S22" i="1"/>
  <c r="R23" i="1"/>
  <c r="R24" i="1"/>
  <c r="S24" i="1"/>
  <c r="R25" i="1"/>
  <c r="R26" i="1"/>
  <c r="S26" i="1"/>
  <c r="R27" i="1"/>
  <c r="R28" i="1"/>
  <c r="S28" i="1"/>
  <c r="Q19" i="1"/>
  <c r="Q21" i="1"/>
  <c r="Q23" i="1"/>
  <c r="Q25" i="1"/>
  <c r="Q27" i="1"/>
  <c r="Q18" i="1"/>
  <c r="N18" i="1"/>
  <c r="N19" i="1"/>
  <c r="N20" i="1"/>
  <c r="N21" i="1"/>
  <c r="N22" i="1"/>
  <c r="N23" i="1"/>
  <c r="N24" i="1"/>
  <c r="N25" i="1"/>
  <c r="N26" i="1"/>
  <c r="N27" i="1"/>
  <c r="N28" i="1"/>
  <c r="M19" i="1"/>
  <c r="M21" i="1"/>
  <c r="M23" i="1"/>
  <c r="M25" i="1"/>
  <c r="M27" i="1"/>
  <c r="M18" i="1"/>
  <c r="J18" i="1"/>
  <c r="J19" i="1"/>
  <c r="J20" i="1"/>
  <c r="J21" i="1"/>
  <c r="J22" i="1"/>
  <c r="J23" i="1"/>
  <c r="J24" i="1"/>
  <c r="J25" i="1"/>
  <c r="J26" i="1"/>
  <c r="J27" i="1"/>
  <c r="J28" i="1"/>
  <c r="I19" i="1"/>
  <c r="I21" i="1"/>
  <c r="I23" i="1"/>
  <c r="I25" i="1"/>
  <c r="I27" i="1"/>
  <c r="I18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D19" i="1"/>
  <c r="D20" i="1"/>
  <c r="D21" i="1"/>
  <c r="D23" i="1"/>
  <c r="D24" i="1"/>
  <c r="D25" i="1"/>
  <c r="D27" i="1"/>
  <c r="D28" i="1"/>
  <c r="D18" i="1"/>
  <c r="R6" i="1"/>
  <c r="S6" i="1"/>
  <c r="R7" i="1"/>
  <c r="R8" i="1"/>
  <c r="S8" i="1"/>
  <c r="R9" i="1"/>
  <c r="R10" i="1"/>
  <c r="S10" i="1"/>
  <c r="R11" i="1"/>
  <c r="R12" i="1"/>
  <c r="S12" i="1"/>
  <c r="R13" i="1"/>
  <c r="Q7" i="1"/>
  <c r="Q8" i="1"/>
  <c r="Q9" i="1"/>
  <c r="Q11" i="1"/>
  <c r="Q12" i="1"/>
  <c r="Q13" i="1"/>
  <c r="N6" i="1"/>
  <c r="O6" i="1"/>
  <c r="N8" i="1"/>
  <c r="O8" i="1"/>
  <c r="N10" i="1"/>
  <c r="O10" i="1"/>
  <c r="N12" i="1"/>
  <c r="O12" i="1"/>
  <c r="M7" i="1"/>
  <c r="M8" i="1"/>
  <c r="M9" i="1"/>
  <c r="M11" i="1"/>
  <c r="M12" i="1"/>
  <c r="M13" i="1"/>
  <c r="J6" i="1"/>
  <c r="K6" i="1"/>
  <c r="J7" i="1"/>
  <c r="J8" i="1"/>
  <c r="K8" i="1"/>
  <c r="J9" i="1"/>
  <c r="J10" i="1"/>
  <c r="K10" i="1"/>
  <c r="J11" i="1"/>
  <c r="J12" i="1"/>
  <c r="K12" i="1"/>
  <c r="J13" i="1"/>
  <c r="I7" i="1"/>
  <c r="I8" i="1"/>
  <c r="I9" i="1"/>
  <c r="I11" i="1"/>
  <c r="I12" i="1"/>
  <c r="I13" i="1"/>
  <c r="I6" i="1"/>
  <c r="E6" i="1"/>
  <c r="G6" i="1"/>
  <c r="F7" i="1"/>
  <c r="E8" i="1"/>
  <c r="G8" i="1"/>
  <c r="F9" i="1"/>
  <c r="E10" i="1"/>
  <c r="G10" i="1"/>
  <c r="F11" i="1"/>
  <c r="E12" i="1"/>
  <c r="G12" i="1"/>
  <c r="F13" i="1"/>
  <c r="D9" i="1"/>
  <c r="D11" i="1"/>
  <c r="D13" i="1"/>
  <c r="H41" i="2"/>
  <c r="L41" i="2" s="1"/>
  <c r="P41" i="2" s="1"/>
  <c r="H42" i="2"/>
  <c r="L42" i="2" s="1"/>
  <c r="P42" i="2" s="1"/>
  <c r="T42" i="2" s="1"/>
  <c r="U42" i="2" s="1"/>
  <c r="H43" i="2"/>
  <c r="L43" i="2" s="1"/>
  <c r="P43" i="2" s="1"/>
  <c r="T43" i="2" s="1"/>
  <c r="U43" i="2" s="1"/>
  <c r="H40" i="2"/>
  <c r="H36" i="2"/>
  <c r="L36" i="2" s="1"/>
  <c r="P36" i="2" s="1"/>
  <c r="H37" i="2"/>
  <c r="L37" i="2" s="1"/>
  <c r="P37" i="2" s="1"/>
  <c r="T37" i="2" s="1"/>
  <c r="U37" i="2" s="1"/>
  <c r="H38" i="2"/>
  <c r="L38" i="2" s="1"/>
  <c r="P38" i="2" s="1"/>
  <c r="T38" i="2" s="1"/>
  <c r="U38" i="2" s="1"/>
  <c r="H35" i="2"/>
  <c r="Q45" i="2"/>
  <c r="H19" i="2"/>
  <c r="L19" i="2" s="1"/>
  <c r="H20" i="2"/>
  <c r="L20" i="2" s="1"/>
  <c r="P20" i="2" s="1"/>
  <c r="T20" i="2" s="1"/>
  <c r="U20" i="2" s="1"/>
  <c r="H21" i="2"/>
  <c r="L21" i="2" s="1"/>
  <c r="P21" i="2" s="1"/>
  <c r="T21" i="2" s="1"/>
  <c r="U21" i="2" s="1"/>
  <c r="H22" i="2"/>
  <c r="L22" i="2" s="1"/>
  <c r="P22" i="2" s="1"/>
  <c r="T22" i="2" s="1"/>
  <c r="U22" i="2" s="1"/>
  <c r="H23" i="2"/>
  <c r="L23" i="2" s="1"/>
  <c r="P23" i="2" s="1"/>
  <c r="T23" i="2" s="1"/>
  <c r="U23" i="2" s="1"/>
  <c r="H24" i="2"/>
  <c r="L24" i="2" s="1"/>
  <c r="P24" i="2" s="1"/>
  <c r="T24" i="2" s="1"/>
  <c r="U24" i="2" s="1"/>
  <c r="H25" i="2"/>
  <c r="L25" i="2" s="1"/>
  <c r="P25" i="2" s="1"/>
  <c r="T25" i="2" s="1"/>
  <c r="U25" i="2" s="1"/>
  <c r="H26" i="2"/>
  <c r="L26" i="2" s="1"/>
  <c r="P26" i="2" s="1"/>
  <c r="T26" i="2" s="1"/>
  <c r="U26" i="2" s="1"/>
  <c r="H27" i="2"/>
  <c r="L27" i="2" s="1"/>
  <c r="P27" i="2" s="1"/>
  <c r="T27" i="2" s="1"/>
  <c r="U27" i="2" s="1"/>
  <c r="H28" i="2"/>
  <c r="L28" i="2" s="1"/>
  <c r="P28" i="2" s="1"/>
  <c r="T28" i="2" s="1"/>
  <c r="U28" i="2" s="1"/>
  <c r="H18" i="2"/>
  <c r="L7" i="2"/>
  <c r="P7" i="2" s="1"/>
  <c r="T7" i="2" s="1"/>
  <c r="U7" i="2" s="1"/>
  <c r="H8" i="2"/>
  <c r="H9" i="2"/>
  <c r="L9" i="2" s="1"/>
  <c r="P9" i="2" s="1"/>
  <c r="T9" i="2" s="1"/>
  <c r="U9" i="2" s="1"/>
  <c r="H10" i="2"/>
  <c r="L10" i="2" s="1"/>
  <c r="P10" i="2" s="1"/>
  <c r="T10" i="2" s="1"/>
  <c r="U10" i="2" s="1"/>
  <c r="H11" i="2"/>
  <c r="L11" i="2" s="1"/>
  <c r="P11" i="2" s="1"/>
  <c r="T11" i="2" s="1"/>
  <c r="U11" i="2" s="1"/>
  <c r="H12" i="2"/>
  <c r="L12" i="2" s="1"/>
  <c r="P12" i="2" s="1"/>
  <c r="T12" i="2" s="1"/>
  <c r="U12" i="2" s="1"/>
  <c r="H13" i="2"/>
  <c r="L13" i="2" s="1"/>
  <c r="P13" i="2" s="1"/>
  <c r="T13" i="2" s="1"/>
  <c r="U13" i="2" s="1"/>
  <c r="L6" i="2"/>
  <c r="J32" i="2"/>
  <c r="T18" i="3" l="1"/>
  <c r="T17" i="3" s="1"/>
  <c r="P32" i="3"/>
  <c r="E5" i="1"/>
  <c r="D17" i="1"/>
  <c r="Q17" i="1"/>
  <c r="J34" i="1"/>
  <c r="D39" i="1"/>
  <c r="E39" i="1"/>
  <c r="J39" i="1"/>
  <c r="M39" i="1"/>
  <c r="F34" i="1"/>
  <c r="E17" i="1"/>
  <c r="M34" i="1"/>
  <c r="M5" i="1"/>
  <c r="K17" i="1"/>
  <c r="O17" i="1"/>
  <c r="Q34" i="1"/>
  <c r="I39" i="1"/>
  <c r="K5" i="1"/>
  <c r="I17" i="1"/>
  <c r="J17" i="1"/>
  <c r="R17" i="1"/>
  <c r="E34" i="1"/>
  <c r="N34" i="1"/>
  <c r="S34" i="1"/>
  <c r="N39" i="1"/>
  <c r="S39" i="1"/>
  <c r="D5" i="1"/>
  <c r="Q5" i="1"/>
  <c r="D34" i="1"/>
  <c r="Q39" i="1"/>
  <c r="F17" i="1"/>
  <c r="V5" i="1"/>
  <c r="G39" i="1"/>
  <c r="I5" i="1"/>
  <c r="N5" i="1"/>
  <c r="S17" i="1"/>
  <c r="O34" i="1"/>
  <c r="O39" i="1"/>
  <c r="G5" i="1"/>
  <c r="J5" i="1"/>
  <c r="R5" i="1"/>
  <c r="G17" i="1"/>
  <c r="M17" i="1"/>
  <c r="N17" i="1"/>
  <c r="I34" i="1"/>
  <c r="K34" i="1"/>
  <c r="R34" i="1"/>
  <c r="F39" i="1"/>
  <c r="R39" i="1"/>
  <c r="V17" i="1"/>
  <c r="L40" i="2"/>
  <c r="H39" i="2"/>
  <c r="L35" i="2"/>
  <c r="H34" i="2"/>
  <c r="L18" i="2"/>
  <c r="H17" i="2"/>
  <c r="P6" i="2"/>
  <c r="H5" i="2"/>
  <c r="V34" i="1"/>
  <c r="V39" i="1"/>
  <c r="L44" i="3"/>
  <c r="T6" i="3"/>
  <c r="T5" i="3" s="1"/>
  <c r="T35" i="3"/>
  <c r="T34" i="3" s="1"/>
  <c r="P45" i="3"/>
  <c r="T40" i="3"/>
  <c r="T39" i="3" s="1"/>
  <c r="R32" i="2"/>
  <c r="M32" i="2"/>
  <c r="L8" i="2"/>
  <c r="P8" i="2" s="1"/>
  <c r="T8" i="2" s="1"/>
  <c r="U8" i="2" s="1"/>
  <c r="Q44" i="2"/>
  <c r="K45" i="2"/>
  <c r="J45" i="2"/>
  <c r="O45" i="2"/>
  <c r="O32" i="2"/>
  <c r="M45" i="2"/>
  <c r="S44" i="2"/>
  <c r="S45" i="2"/>
  <c r="R45" i="2"/>
  <c r="N32" i="2"/>
  <c r="M44" i="2"/>
  <c r="S32" i="2"/>
  <c r="K32" i="2"/>
  <c r="N45" i="2"/>
  <c r="H27" i="1"/>
  <c r="L27" i="1" s="1"/>
  <c r="P27" i="1" s="1"/>
  <c r="T27" i="1" s="1"/>
  <c r="U27" i="1" s="1"/>
  <c r="H23" i="1"/>
  <c r="L23" i="1" s="1"/>
  <c r="P23" i="1" s="1"/>
  <c r="T23" i="1" s="1"/>
  <c r="U23" i="1" s="1"/>
  <c r="H28" i="1"/>
  <c r="L28" i="1" s="1"/>
  <c r="P28" i="1" s="1"/>
  <c r="T28" i="1" s="1"/>
  <c r="U28" i="1" s="1"/>
  <c r="H26" i="1"/>
  <c r="L26" i="1" s="1"/>
  <c r="P26" i="1" s="1"/>
  <c r="T26" i="1" s="1"/>
  <c r="U26" i="1" s="1"/>
  <c r="H24" i="1"/>
  <c r="L24" i="1" s="1"/>
  <c r="P24" i="1" s="1"/>
  <c r="T24" i="1" s="1"/>
  <c r="U24" i="1" s="1"/>
  <c r="H22" i="1"/>
  <c r="L22" i="1" s="1"/>
  <c r="P22" i="1" s="1"/>
  <c r="T22" i="1" s="1"/>
  <c r="U22" i="1" s="1"/>
  <c r="H20" i="1"/>
  <c r="L20" i="1" s="1"/>
  <c r="P20" i="1" s="1"/>
  <c r="T20" i="1" s="1"/>
  <c r="U20" i="1" s="1"/>
  <c r="H18" i="1"/>
  <c r="H35" i="1"/>
  <c r="H10" i="1"/>
  <c r="L10" i="1" s="1"/>
  <c r="P10" i="1" s="1"/>
  <c r="T10" i="1" s="1"/>
  <c r="U10" i="1" s="1"/>
  <c r="H12" i="1"/>
  <c r="L12" i="1" s="1"/>
  <c r="P12" i="1" s="1"/>
  <c r="T12" i="1" s="1"/>
  <c r="U12" i="1" s="1"/>
  <c r="H40" i="1"/>
  <c r="H36" i="1"/>
  <c r="L36" i="1" s="1"/>
  <c r="P36" i="1" s="1"/>
  <c r="T36" i="1" s="1"/>
  <c r="U36" i="1" s="1"/>
  <c r="H13" i="1"/>
  <c r="L13" i="1" s="1"/>
  <c r="P13" i="1" s="1"/>
  <c r="T13" i="1" s="1"/>
  <c r="U13" i="1" s="1"/>
  <c r="K41" i="1"/>
  <c r="K39" i="1" s="1"/>
  <c r="H41" i="1"/>
  <c r="H43" i="1"/>
  <c r="L43" i="1" s="1"/>
  <c r="P43" i="1" s="1"/>
  <c r="T43" i="1" s="1"/>
  <c r="U43" i="1" s="1"/>
  <c r="H37" i="1"/>
  <c r="L37" i="1" s="1"/>
  <c r="P37" i="1" s="1"/>
  <c r="T37" i="1" s="1"/>
  <c r="U37" i="1" s="1"/>
  <c r="G38" i="1"/>
  <c r="G34" i="1" s="1"/>
  <c r="H19" i="1"/>
  <c r="L19" i="1" s="1"/>
  <c r="P19" i="1" s="1"/>
  <c r="T19" i="1" s="1"/>
  <c r="U19" i="1" s="1"/>
  <c r="H25" i="1"/>
  <c r="L25" i="1" s="1"/>
  <c r="P25" i="1" s="1"/>
  <c r="T25" i="1" s="1"/>
  <c r="U25" i="1" s="1"/>
  <c r="H21" i="1"/>
  <c r="L21" i="1" s="1"/>
  <c r="P21" i="1" s="1"/>
  <c r="T21" i="1" s="1"/>
  <c r="U21" i="1" s="1"/>
  <c r="S7" i="1"/>
  <c r="S5" i="1" s="1"/>
  <c r="O7" i="1"/>
  <c r="O5" i="1" s="1"/>
  <c r="H6" i="1"/>
  <c r="H7" i="1"/>
  <c r="L7" i="1" s="1"/>
  <c r="H11" i="1"/>
  <c r="L11" i="1" s="1"/>
  <c r="P11" i="1" s="1"/>
  <c r="T11" i="1" s="1"/>
  <c r="U11" i="1" s="1"/>
  <c r="F8" i="1"/>
  <c r="F5" i="1" s="1"/>
  <c r="H42" i="1"/>
  <c r="L42" i="1" s="1"/>
  <c r="P42" i="1" s="1"/>
  <c r="T42" i="1" s="1"/>
  <c r="U42" i="1" s="1"/>
  <c r="H9" i="1"/>
  <c r="L9" i="1" s="1"/>
  <c r="P9" i="1" s="1"/>
  <c r="T9" i="1" s="1"/>
  <c r="U9" i="1" s="1"/>
  <c r="P19" i="2"/>
  <c r="Q32" i="2"/>
  <c r="O44" i="2"/>
  <c r="K44" i="2"/>
  <c r="R44" i="2"/>
  <c r="N44" i="2"/>
  <c r="J44" i="2"/>
  <c r="T36" i="2"/>
  <c r="U36" i="2" s="1"/>
  <c r="T41" i="2"/>
  <c r="U41" i="2" s="1"/>
  <c r="U18" i="3" l="1"/>
  <c r="T32" i="3"/>
  <c r="L35" i="1"/>
  <c r="L40" i="1"/>
  <c r="H39" i="1"/>
  <c r="L18" i="1"/>
  <c r="H17" i="1"/>
  <c r="L6" i="1"/>
  <c r="P40" i="2"/>
  <c r="L39" i="2"/>
  <c r="P35" i="2"/>
  <c r="L34" i="2"/>
  <c r="P18" i="2"/>
  <c r="L17" i="2"/>
  <c r="L5" i="2"/>
  <c r="T6" i="2"/>
  <c r="U6" i="2" s="1"/>
  <c r="P5" i="2"/>
  <c r="J32" i="1"/>
  <c r="P7" i="1"/>
  <c r="T7" i="1" s="1"/>
  <c r="U7" i="1" s="1"/>
  <c r="J44" i="1"/>
  <c r="U35" i="3"/>
  <c r="U34" i="3"/>
  <c r="P44" i="3"/>
  <c r="G32" i="1"/>
  <c r="U39" i="3"/>
  <c r="U40" i="3"/>
  <c r="U6" i="3"/>
  <c r="U17" i="3"/>
  <c r="R44" i="1"/>
  <c r="N32" i="1"/>
  <c r="G45" i="1"/>
  <c r="I44" i="1"/>
  <c r="H38" i="1"/>
  <c r="L38" i="1" s="1"/>
  <c r="P38" i="1" s="1"/>
  <c r="T38" i="1" s="1"/>
  <c r="U38" i="1" s="1"/>
  <c r="R45" i="1"/>
  <c r="G44" i="1"/>
  <c r="N44" i="1"/>
  <c r="Q44" i="1"/>
  <c r="M45" i="1"/>
  <c r="E45" i="1"/>
  <c r="O45" i="1"/>
  <c r="E32" i="1"/>
  <c r="D44" i="1"/>
  <c r="O44" i="1"/>
  <c r="R32" i="1"/>
  <c r="J45" i="1"/>
  <c r="N45" i="1"/>
  <c r="F45" i="1"/>
  <c r="K44" i="1"/>
  <c r="D45" i="1"/>
  <c r="S45" i="1"/>
  <c r="Q45" i="1"/>
  <c r="K45" i="1"/>
  <c r="L41" i="1"/>
  <c r="P41" i="1" s="1"/>
  <c r="T41" i="1" s="1"/>
  <c r="U41" i="1" s="1"/>
  <c r="M44" i="1"/>
  <c r="O32" i="1"/>
  <c r="M32" i="1"/>
  <c r="S32" i="1"/>
  <c r="S44" i="1"/>
  <c r="H8" i="1"/>
  <c r="L8" i="1" s="1"/>
  <c r="P8" i="1" s="1"/>
  <c r="T8" i="1" s="1"/>
  <c r="U8" i="1" s="1"/>
  <c r="D32" i="1"/>
  <c r="Q32" i="1"/>
  <c r="I45" i="1"/>
  <c r="I32" i="1"/>
  <c r="K32" i="1"/>
  <c r="T19" i="2"/>
  <c r="L45" i="2"/>
  <c r="H5" i="1" l="1"/>
  <c r="H32" i="1" s="1"/>
  <c r="L32" i="2"/>
  <c r="P6" i="1"/>
  <c r="L5" i="1"/>
  <c r="P40" i="1"/>
  <c r="L39" i="1"/>
  <c r="H34" i="1"/>
  <c r="P18" i="1"/>
  <c r="L17" i="1"/>
  <c r="P35" i="1"/>
  <c r="L34" i="1"/>
  <c r="T40" i="2"/>
  <c r="P39" i="2"/>
  <c r="T35" i="2"/>
  <c r="P34" i="2"/>
  <c r="P44" i="2" s="1"/>
  <c r="T18" i="2"/>
  <c r="P17" i="2"/>
  <c r="P45" i="2" s="1"/>
  <c r="T5" i="2"/>
  <c r="T45" i="3"/>
  <c r="L44" i="2"/>
  <c r="T44" i="3"/>
  <c r="U5" i="3"/>
  <c r="H45" i="1"/>
  <c r="E44" i="1"/>
  <c r="F44" i="1"/>
  <c r="F32" i="1"/>
  <c r="U19" i="2"/>
  <c r="L45" i="1" l="1"/>
  <c r="T35" i="1"/>
  <c r="P34" i="1"/>
  <c r="P39" i="1"/>
  <c r="T40" i="1"/>
  <c r="T18" i="1"/>
  <c r="P17" i="1"/>
  <c r="T6" i="1"/>
  <c r="P5" i="1"/>
  <c r="U40" i="2"/>
  <c r="T39" i="2"/>
  <c r="P32" i="2"/>
  <c r="U35" i="2"/>
  <c r="T34" i="2"/>
  <c r="T44" i="2"/>
  <c r="U5" i="2"/>
  <c r="T17" i="2"/>
  <c r="T45" i="2" s="1"/>
  <c r="U18" i="2"/>
  <c r="H44" i="1"/>
  <c r="L44" i="1"/>
  <c r="L32" i="1"/>
  <c r="P44" i="1" l="1"/>
  <c r="P32" i="1"/>
  <c r="T5" i="1"/>
  <c r="U6" i="1"/>
  <c r="P45" i="1"/>
  <c r="T39" i="1"/>
  <c r="U39" i="1" s="1"/>
  <c r="U40" i="1"/>
  <c r="T17" i="1"/>
  <c r="U18" i="1"/>
  <c r="T34" i="1"/>
  <c r="U34" i="1" s="1"/>
  <c r="U35" i="1"/>
  <c r="T32" i="2"/>
  <c r="U39" i="2"/>
  <c r="U34" i="2"/>
  <c r="U17" i="2"/>
  <c r="U17" i="1" l="1"/>
  <c r="T45" i="1"/>
  <c r="U5" i="1"/>
  <c r="T32" i="1"/>
  <c r="T44" i="1"/>
  <c r="D44" i="2"/>
  <c r="F44" i="2"/>
  <c r="H45" i="2"/>
  <c r="E44" i="2"/>
  <c r="G32" i="2"/>
  <c r="G45" i="2"/>
  <c r="H44" i="2"/>
  <c r="I45" i="2"/>
  <c r="I44" i="2"/>
  <c r="D45" i="2"/>
  <c r="E45" i="2"/>
  <c r="D32" i="2"/>
  <c r="H32" i="2"/>
  <c r="F45" i="2"/>
  <c r="E32" i="2"/>
  <c r="I32" i="2"/>
  <c r="G44" i="2"/>
  <c r="F32" i="2"/>
</calcChain>
</file>

<file path=xl/sharedStrings.xml><?xml version="1.0" encoding="utf-8"?>
<sst xmlns="http://schemas.openxmlformats.org/spreadsheetml/2006/main" count="824" uniqueCount="200">
  <si>
    <t>α/α</t>
  </si>
  <si>
    <t>Περιγραφή</t>
  </si>
  <si>
    <t>Α</t>
  </si>
  <si>
    <t>Β</t>
  </si>
  <si>
    <t>Γ</t>
  </si>
  <si>
    <t>Ισοζύγιο (Α-Β)</t>
  </si>
  <si>
    <t>Ζ</t>
  </si>
  <si>
    <t>Δάνεια</t>
  </si>
  <si>
    <t>Προκαταβολές και λοιπές απαιτήσεις</t>
  </si>
  <si>
    <t>Δαπάνες χρηματοοικονομικών συναλλαγών (27+28+29+30+31+32+33)</t>
  </si>
  <si>
    <t>Χρεωστικοί τίτλοι</t>
  </si>
  <si>
    <t>Συμμετοχικοί τίτλοι και μερίδια επενδυτικών κεφαλαίων</t>
  </si>
  <si>
    <t>Α/Α Στήλης :</t>
  </si>
  <si>
    <t xml:space="preserve">ΤΡΕΧΟΥΣΑ ΣΤΟΧΟΘΕΣΙΑ ΕΤΟΥΣ: Π/Υ ΕΤΟΥΣ ΠΟΥ ΑΝΑΛΥΕΤΑΙ ΣΕ ΣΤΟΧΟΥΣ </t>
  </si>
  <si>
    <t>Ιανουάριος</t>
  </si>
  <si>
    <t>Φεβρουάριος</t>
  </si>
  <si>
    <t>Μάρτιος</t>
  </si>
  <si>
    <t>3μηνο</t>
  </si>
  <si>
    <t>Απρίλιος</t>
  </si>
  <si>
    <t>Μάιος</t>
  </si>
  <si>
    <t>Ιούνιος</t>
  </si>
  <si>
    <t>6μηνο</t>
  </si>
  <si>
    <t>Ιούλιος</t>
  </si>
  <si>
    <t xml:space="preserve">Αύγουστος </t>
  </si>
  <si>
    <t>Σεπτέμβριος</t>
  </si>
  <si>
    <t>9μηνο</t>
  </si>
  <si>
    <t>Οκτώβριος</t>
  </si>
  <si>
    <t xml:space="preserve">Νοέμβριος </t>
  </si>
  <si>
    <t>Δεκέμβριος</t>
  </si>
  <si>
    <t>12μηνο</t>
  </si>
  <si>
    <r>
      <t xml:space="preserve">Τιμή = 0 </t>
    </r>
    <r>
      <rPr>
        <b/>
        <sz val="7.65"/>
        <color indexed="8"/>
        <rFont val="Calibri"/>
        <family val="2"/>
        <charset val="161"/>
        <scheme val="minor"/>
      </rPr>
      <t>=&gt; Ταύτιση Στοχοθεσίας και Π/Υ</t>
    </r>
  </si>
  <si>
    <t>ΠΡΟΙΣΧΥΟΥΣΑ ΣΤΟΧΟΘΕΣΙΑ ΕΤΟΥΣ: ΣΥΜΠΛΗΡΩΝΕΤΑΙ ΥΣΤΕΡΑ ΑΠΌ ΑΝΑΜΟΡΦΩΣΗ ΣΤΟΧΟΘΕΣΙΑΣ</t>
  </si>
  <si>
    <t>Τιμή = 0 =&gt; Ταύτιση Στοχοθεσίας και Π/Υ</t>
  </si>
  <si>
    <t>Λογαριασμοί ΕΓΛΣ</t>
  </si>
  <si>
    <t>Έσοδα μη χρηματοοικονομικών συναλλαγών (1+2+3+4+5+6+7+8+9+10+11)</t>
  </si>
  <si>
    <t>70+71+72</t>
  </si>
  <si>
    <t>76-76.04</t>
  </si>
  <si>
    <t>78-78.05</t>
  </si>
  <si>
    <t xml:space="preserve">40* </t>
  </si>
  <si>
    <t>41.10</t>
  </si>
  <si>
    <t xml:space="preserve">43** </t>
  </si>
  <si>
    <t>81.01-81.01.04-81.01.05</t>
  </si>
  <si>
    <t>82.01</t>
  </si>
  <si>
    <t>Πωλήσεις εμπορευμάτων, έτοιμων και ημιτελών προϊόντων, λοιπών αποθεμάτων</t>
  </si>
  <si>
    <t>Πωλήσεις υπηρεσιών</t>
  </si>
  <si>
    <t xml:space="preserve">Επιχορηγήσεις και διάφορα έσοδα πωλήσεων </t>
  </si>
  <si>
    <t>Έσοδα παρεπόμενων ασχολιών</t>
  </si>
  <si>
    <t>Έσοδα κεφαλαίων (πλην 76.04)</t>
  </si>
  <si>
    <t>Ιδιοπαραγωγή παγίων (πλην 78.05)</t>
  </si>
  <si>
    <t xml:space="preserve">Κεφάλαιο </t>
  </si>
  <si>
    <t xml:space="preserve">Επιχορηγήσεις πάγιων επενδύσεων </t>
  </si>
  <si>
    <t xml:space="preserve">Ποσά προορισμένα για αύξηση κεφαλαίου </t>
  </si>
  <si>
    <t>Εκτακτα και ανόργανα έσοδα (πλην 81.01.04 και 81.01.05)</t>
  </si>
  <si>
    <t xml:space="preserve">Εσοδα προηγούμενων χρήσεων </t>
  </si>
  <si>
    <t>Δαπάνες μη χρηματοοικονομικών συναλλαγών (12+13+14+15+16+17+18+19+20+21+22+23+24+25)</t>
  </si>
  <si>
    <t>60-60.05</t>
  </si>
  <si>
    <t>64-64.11-64.12+60.05</t>
  </si>
  <si>
    <t>65+16.18</t>
  </si>
  <si>
    <t>53.01</t>
  </si>
  <si>
    <t>54.08</t>
  </si>
  <si>
    <t>81.00-81.00.03-81.00.04</t>
  </si>
  <si>
    <t>82.00</t>
  </si>
  <si>
    <t>10+11+12+13+14+15+16-16.18***</t>
  </si>
  <si>
    <t>20+24+25+26+28****</t>
  </si>
  <si>
    <t xml:space="preserve">Αμοιβές και έξοδα προσωπικού (πλην 60.05) </t>
  </si>
  <si>
    <t>Αμοιβές και έξοδα τρίτων</t>
  </si>
  <si>
    <t>Παροχές τρίτων</t>
  </si>
  <si>
    <t>Φόροι τέλη</t>
  </si>
  <si>
    <t>Διάφορα έξοδα (συν 60.05, πλην 64.11 και 64.12)</t>
  </si>
  <si>
    <t>Τόκοι και συναφή έξοδα (συν 16.18)</t>
  </si>
  <si>
    <t>Η περιγραφή μπορεί να διαφέρει ανάλογα με τις ανάγκες κάθε μονάδας</t>
  </si>
  <si>
    <t>Μερίσματα πληρωτέα</t>
  </si>
  <si>
    <t xml:space="preserve">Λογαριασμός εκκαθαρίσεως φόρων - τελών ετήσιας δηλώσεως φόρου εισοδήματος </t>
  </si>
  <si>
    <t>Εκτακτα και ανόργανα έξοδα (πλην 81.00.03 και 81.00.04)</t>
  </si>
  <si>
    <t>Εξοδα προηγούμενων χρήσεων</t>
  </si>
  <si>
    <t>Αγορές μείον πωλήσεις πάγιων περιουσιακών στοιχείων (πλην 16.18)</t>
  </si>
  <si>
    <t xml:space="preserve">Αγορές μείον εκπτώσεις εμπορευμάτων, πρώτων και βοηθητικών υλών, αναλωσιίμων υλικών, ανταλλακτικών παγίων στοιχείων, ειδών συσκευασίας </t>
  </si>
  <si>
    <t>Δ</t>
  </si>
  <si>
    <t>Έσοδα χρηματοοικονομικών συναλλαγών (26+27+28+29)</t>
  </si>
  <si>
    <t>Συμμετοχές και λοιπές μακροπρόθεσμες απαιτήσεις</t>
  </si>
  <si>
    <t xml:space="preserve">Χρεόγραφα </t>
  </si>
  <si>
    <t>Μακροπρόθεσμες υποχρεώσεις</t>
  </si>
  <si>
    <t>Τράπεζες - Λογαριασμοί βραχυπρόθεσμων υποχρεώσεων</t>
  </si>
  <si>
    <t>Ε</t>
  </si>
  <si>
    <t>ΣΤ</t>
  </si>
  <si>
    <t>Γενικό Σύνολο Εσόδων (Α + Δ)</t>
  </si>
  <si>
    <t>Γενικό Σύνολο Δαπανών (Β + Ε)</t>
  </si>
  <si>
    <t>ΑΙΤΩΛΙΚΗ ΑΝΑΠΤΥΞΙΑΚΗ Α.Ε. Ο.Τ.Α (ΑΙΤΩΛΙΑ Α.Ε.)</t>
  </si>
  <si>
    <t>ΑΝΑΠΤΥΞΙΑΚΗ ΔΙΑΔΗΜΟΤΙΚΗ ΕΤΑΙΡΕΙΑ ΨΗΦΙΑΚΕΣ ΠΟΛΕΙΣ ΚΕΝΤΡΙΚΗΣ ΕΛΛΑΔΑΣ - ΑΝΩΝΥΜΗ ΕΤΑΙΡΕΙΑ Ο.Τ.Α.</t>
  </si>
  <si>
    <t>ΑΝΑΠΤΥΞΙΑΚΗ ΕΤΑΙΡΙΑ ΕΒΡΟΥ Α.Ε.</t>
  </si>
  <si>
    <t>ΑΝΑΠΤΥΞΙΑΚΗ ΗΡΑΚΛΕΙΟΥ Α.Ε. - ΑΝΑΠΤΥΞΙΑΚΗ ΑΝΩΝΥΜΗ ΕΤΑΙΡΕΙΑ ΟΤΑ</t>
  </si>
  <si>
    <t>ΑΝΑΠΤΥΞΙΑΚΗ ΚΑΡΔΙΤΣΑΣ Α.Ε. - ΑΝΑΠΤΥΞΙΑΚΗ ΑΝΩΝΥΜΗ ΕΤΑΙΡΕΙΑ ΟΤΑ</t>
  </si>
  <si>
    <t>ΑΝΑΠΤΥΞΙΑΚΗ ΜΕΙΖΟΝΟΣ ΑΣΤΙΚΗΣ ΘΕΣΣΑΛΟΝΙΚΗΣ - ΑΝΑΠΤΥΞΙΑΚΟΣ ΟΡΓΑΝΙΣΜΟΣ ΤΟΠΙΚΗΣ ΑΥΤΟΔΙΟΙΚΗΣΗΣ</t>
  </si>
  <si>
    <t>ΑΝΑΤΟΛΙΚΗ Α.Ε-ΑΝΑΠΤΥΞΙΑΚΟΣ ΟΡΓΑΝΙΣΜΟΣ ΤΟΠΙΚΗΣ ΑΥΤΟΔΙΟΙΚΗΣΗΣ</t>
  </si>
  <si>
    <t>ΑΝΚΟ ΔΥΤΙΚΗΣ ΜΑΚΕΔΟΝΙΑΣ Α.Ε. - ΑΝΑΠΤΥΞΙΑΚΟΣ ΟΡΓΑΝΙΣΜΟΣ ΤΟΠΙΚΗΣ ΑΥΤΟΔΙΟΙΚΗΣΗΣ</t>
  </si>
  <si>
    <t>ΑΝΩΝΥΜΗ ΜΟΝΟΜΕΤΟΧΙΚΗ ΕΤΑΙΡΕΙΑ ΔΙΑΧΕΙΡΙΣΗΣ ΑΚΙΝΗΤΩΝ ΔΗΜΟΥ ΓΑΛΑΤΣΙΟΥ</t>
  </si>
  <si>
    <t>ΑΣΤΙΚΗ ΜΗ ΚΕΡΔΟΣΚΟΠΙΚΗ ΕΤΑΙΡΕΙΑ "ΓΑΛΗΝΟΣ"</t>
  </si>
  <si>
    <t>ΑΣΤΙΚΗ ΜΗ ΚΕΡΔΟΣΚΟΠΙΚΗ ΕΤΑΙΡΕΙΑ "ΚΕΝΤΡΟ ΚΟΙΝΩΝΙΚΗΣ ΣΤΗΡΙΞΗΣ"</t>
  </si>
  <si>
    <t>ΑΣΤΙΚΗ ΜΗ ΚΕΡΔΟΣΚΟΠΙΚΗ ΕΤΑΙΡΕΙΑ ΚΟΙΝΩΝΙΚΗΣ ΦΡΟΝΤΙΔΑΣ ΚΑΙ ΑΝΑΠΤΥΞΗΣ ΤΗΛΟΥ</t>
  </si>
  <si>
    <t>ΔΗ.ΠΕ.ΘΕ. ΚΟΖΑΝΗΣ - ΚΟΙΝΩΦΕΛΗΣ ΕΠΙΧΕΙΡΗΣΗ</t>
  </si>
  <si>
    <t>ΔΗ.ΠΕ.ΘΕ. ΡΟΥΜΕΛΗΣ - ΚΟΙΝΩΦΕΛΗΣ ΕΠΙΧΕΙΡΗΣΗ ΔΗΜΟΥ ΛΑΜΙΕΩΝ</t>
  </si>
  <si>
    <t>ΔΗΜΟΤΙΚΗ ΕΠΙΧΕΙΡΗΣΗ ΠΛΗΡΟΦΟΡΗΣΗΣ ΘΕΑΜΑΤΟΣ ΚΑΙ ΕΠΙΚΟΙΝΩΝΙΑΣ ΔΗΜΟΥ ΞΑΝΘΗΣ</t>
  </si>
  <si>
    <t>ΔΗΜΟΤΙΚΗ ΕΠΙΧΕΙΡΗΣΗ ΠΛΗΡΟΦΟΡΗΣΗΣ ΚΑΙ ΕΝΗΜΕΡΩΣΗΣ ΙΩΑΝΝΙΝΩΝ</t>
  </si>
  <si>
    <t>ΔΗΜΟΤΙΚΗ ΕΠΙΧΕΙΡΗΣΗ ΠΛΗΡΟΦΟΡΗΣΗΣ ΚΑΙ ΕΠΙΚΟΙΝΩΝΙΑΣ ΔΗΜΟΥ ΤΡΙΠΟΛΗΣ</t>
  </si>
  <si>
    <t>ΔΗΜΟΤΙΚΗ ΕΠΙΧΕΙΡΗΣΗ ΡΑΔΙΟΤΗΛΕΟΡΑΣΗΣ ΟΡΕΣΤΙΑΔΑΣ</t>
  </si>
  <si>
    <t>ΔΗΜΟΤΙΚΗ ΕΠΙΧΕΙΡΗΣΗ ΡΑΔΙΟΦΩΝΙΑΣ (Δ.Ε.ΡΑ.) ΔΗΜΟΥ ΑΘΗΝΑΙΩΝ "ΑΘΗΝΑ 984 FM"</t>
  </si>
  <si>
    <t>ΔΗΜΟΤΙΚΗ ΕΠΙΧΕΙΡΗΣΗ ΡΑΔΙΟΦΩΝΙΑΣ ΗΡΑΚΛΕΙΟΥ ΑΤΤΙΚΗΣ "ΕΠΙΚΟΙΝΩΝΙΑ 94FM"</t>
  </si>
  <si>
    <t>ΔΗΜΟΤΙΚΗ ΕΠΙΧΕΙΡΗΣΗ ΥΔΡΕΥΣΗΣ - ΑΠΟΧΕΤΕΥΣΗΣ (Δ.Ε.Υ.Α.) ΔΗΜΟΥ ΚΙΛΚΙΣ</t>
  </si>
  <si>
    <t>ΔΗΜΟΤΙΚΗ ΕΠΙΧΕΙΡΗΣΗ ΥΔΡΕΥΣΗΣ ΑΠΟΧΕΤΕΥΣΗΣ (Δ.Ε.Υ.Α.) ΕΠΙΔΑΥΡΟΥ</t>
  </si>
  <si>
    <t>ΔΗΜΟΤΙΚΗ ΕΠΙΧΕΙΡΗΣΗ ΥΔΡΕΥΣΗΣ ΑΠΟΧΕΤΕΥΣΗΣ (Δ.Ε.Υ.Α.) ΕΡΜΙΟΝΙΔΑΣ</t>
  </si>
  <si>
    <t>ΔΗΜΟΤΙΚΗ ΕΠΙΧΕΙΡΗΣΗ ΥΔΡΕΥΣΗΣ ΑΠΟΧΕΤΕΥΣΗΣ ΔΗΜΟΥ ΑΡΓΟΥΣ - ΜΥΚΗΝΩΝ</t>
  </si>
  <si>
    <t>ΔΗΜΟΤΙΚΗ ΕΠΙΧΕΙΡΗΣΗ ΥΔΡΕΥΣΗΣ ΑΠΟΧΕΤΕΥΣΗΣ ΔΗΜΟΥ ΔΕΛΤΑ (Δ.Ε.Υ.Α.Δ.Δ.)</t>
  </si>
  <si>
    <t>ΔΗΜΟΤΙΚΗ ΕΤΑΙΡΕΙΑ ΠΛΗΡΟΦΟΡΗΣΗΣ ΘΕΑΜΑΤΟΣ ΚΑΙ ΕΠΙΚΟΙΝΩΝΙΑΣ (ΔΕΠΘΕ) ΔΗΜΟΥ ΘΕΣΣΑΛΟΝΙΚΗΣ</t>
  </si>
  <si>
    <t>ΔΗΜΟΤΙΚΗ ΘΕΑΤΡΙΚΗ ΚΟΙΝΩΦΕΛΗΣ ΕΠΙΧΕΙΡΗΣΗ ΔΗΜΟΥ ΛΑΡΙΣΑΙΩΝ - ΘΕΣΣΑΛΙΚΟ ΘΕΑΤΡΟ</t>
  </si>
  <si>
    <t>ΔΗΜΟΤΙΚΗ ΘΕΑΤΡΙΚΗ ΚΟΙΝΩΦΕΛΗΣ ΕΠΙΧΕΙΡΗΣΗ ΚΑΒΑΛΑΣ (ΔΗ.ΠΕ.ΘΕ. ΚΑΒΑΛΑΣ)</t>
  </si>
  <si>
    <t>ΔΗΜΟΤΙΚΗ ΚΟΙΝΩΦΕΛΗΣ ΕΠΙΧΕΙΡΗΣΗ ΔΗΜΟΤΙΚΟΥ ΠΕΡΙΦΕΡΕΙΑΚΟΥ ΘΕΑΤΡΟΥ ΚΟΜΟΤΗΝΗΣ</t>
  </si>
  <si>
    <t>ΔΗΜΟΤΙΚΗ ΚΟΙΝΩΦΕΛΗΣ ΕΠΙΧΕΙΡΗΣΗ ΝΙΣΥΡΟΥ</t>
  </si>
  <si>
    <t>ΔΗΜΟΤΙΚΗ ΚΟΙΝΩΦΕΛΗΣ ΕΠΙΧΕΙΡΗΣΗ ΠΕΡΙΦΕΡΕΙΑΚΟΥ ΘΕΑΤΡΟΥ ΙΩΑΝΝΙΝΩΝ</t>
  </si>
  <si>
    <t>ΔΗΜΟΤΙΚΗ ΜΟΝΟΠΡΟΣΩΠΗ ΑΝΩΝΥΜΗ ΕΤΑΙΡΕΙΑ ΠΟΛΙΤΙΣΤΙΚΗΣ ΠΡΩΤΕΥΟΥΣΑΣ ΕΛΕΥΣΙΝΑΣ (ELEUSIS 2023)</t>
  </si>
  <si>
    <t>ΔΗΜΟΤΙΚΗ ΡΑΔΙΟΦΩΝΙΑ ΠΕΙΡΑΙΑ</t>
  </si>
  <si>
    <t>ΔΗΜΟΤΙΚΗ ΡΑΔΙΟΦΩΝΙΑ ΦΕΡΩΝ ΔΗΜΟΥ ΑΛΕΞΑΝΔΡΟΥΠΟΛΗΣ</t>
  </si>
  <si>
    <t>ΔΗΜΟΤΙΚΟ ΠΕΡΙΦΕΡΕΙΑΚΟ ΘΕΑΤΡΟ (ΔΗ.ΠΕ.ΘΕ.) ΚΡΗΤΗΣ Α.Ε.</t>
  </si>
  <si>
    <t>ΔΗΜΟΤΙΚΟ ΠΕΡΙΦΕΡΕΙΑΚΟ ΘΕΑΤΡΟ-ΚΟΙΝΩΦΕΛΗΣ ΕΠΙΧΕΙΡΗΣΗ ΔΗΜΟΥ ΚΕΝΤΡΙΚΗΣ ΚΕΡΚΥΡΑΣ ΚΑΙ ΔΙΑΠΟΝΤΙΩΝ ΝΗΣΩΝ (ΔΗ.ΠΕ.ΘΕ.-Κ.Ε.ΔΗ.ΚΕ.Κ.)</t>
  </si>
  <si>
    <t>ΔΗΜΟΤΙΚΟΣ ΡΑΔΙΟΤΗΛΕΟΠΤΙΚΟΣ ΣΤΑΘΜΟΣ (ΔΗ.ΡΑ.Σ.) ΚΩ</t>
  </si>
  <si>
    <t>ΕΛΛΗΝΙΚΗ ΕΤΑΙΡΕΙΑ ΤΟΠΙΚΗΣ ΑΝΑΠΤΥΞΗΣ ΚΑΙ ΑΥΤΟΔΙΟΙΚΗΣΗΣ (Ε.Ε.Τ.Α.Α.) Α.Ε.</t>
  </si>
  <si>
    <t>ΕΝΙΑΙΟ ΚΕΝΤΡΟ ΕΠΑΓΓΕΛΜΑΤΙΚΗΣ ΚΑΤΑΡΤΙΣΗΣ ΤΟΠΙΚΗΣ ΑΥΤΟΔΙΟΙΚΗΣΗΣ ΚΕΦΑΛΛΗΝΙΑΣ ΚΑΙ ΙΘΑΚΗΣ - ΑΝΩΝΥΜΗ ΕΤΑΙΡΕΙΑ</t>
  </si>
  <si>
    <t>ΕΝΩΣΗ ΠΕΡΙΦΕΡΕΙΩΝ ΕΛΛΑΔΑΣ (ΕΝ.Π.Ε.)</t>
  </si>
  <si>
    <t>ΕΤΑΙΡΕΙΑ ΑΝΑΠΤΥΞΗΣ ΚΑΙ ΤΟΥΡΙΣΤΙΚΗΣ ΠΡΟΒΟΛΗΣ ΑΘΗΝΩΝ - ΑΝΑΠΤΥΞΙΑΚΗ ΑΝΩΝΥΜΟΣ ΕΤΑΙΡΕΙΑ ΟΡΓΑΝΙΣΜΟΥ ΤΟΠΙΚΗΣ ΑΥΤΟΔΙΟΙΚΗΣΗΣ (Ε.Α.Τ.Α. Α.Ε.)</t>
  </si>
  <si>
    <t>ΕΤΑΙΡΕΙΑ ΔΙΑΧΕΙΡΙΣΗΣ ΑΠΟΒΛΗΤΩΝ ΚΕΦΑΛΟΝΙΑΣ ΚΑΙ ΙΘΑΚΗΣ (Ε.Δ.Α.Κ.Ι. Α.Ε.)</t>
  </si>
  <si>
    <t>ΕΤΑΙΡΕΙΑ ΕΡΕΥΝΑΣ ΚΑΙ ΑΝΑΠΤΥΞΗΣ ΒΟΡΕΙΟΥ ΕΒΡΟΥ Α.Ε.</t>
  </si>
  <si>
    <t>ΕΤΑΙΡΕΙΑ ΚΟΙΝΩΝΙΚΗΣ ΜΕΡΙΜΝΑΣ ΣΙΦΝΟΥ</t>
  </si>
  <si>
    <t>ΕΤΑΙΡΕΙΑ ΚΟΙΝΩΝΙΚΗΣ ΠΑΡΕΜΒΑΣΗΣ ΚΑΙ ΠΟΛΙΤΙΣΜΟΥ ΠΕΡΙΦΕΡΕΙΑΣ ΘΕΣΣΑΛΙΑΣ (ΕΚΠΟΛ)</t>
  </si>
  <si>
    <t>ΕΤΑΙΡΕΙΑ ΤΟΥΡΙΣΜΟΥ ΔΥΤΙΚΗΣ ΜΑΚΕΔΟΝΙΑΣ</t>
  </si>
  <si>
    <t>Κ.Δ.Β.Μ. ΠΕΡΙΦΕΡΕΙΑΣ ΚΕΝΤΡΙΚΗΣ ΜΑΚΕΔΟΝΙΑΣ ΑΕ</t>
  </si>
  <si>
    <t>ΚΕΝΤΡΙΚΗ ΕΝΩΣΗ ΔΗΜΩΝ ΕΛΛΑΔΑΣ (Κ.Ε.Δ.Ε.)</t>
  </si>
  <si>
    <t>ΚΕΝΤΡΟ ΠΟΛΙΤΙΣΜΟΥ ΠΕΡΙΦΕΡΕΙΑΣ ΚΕΝΤΡΙΚΗΣ ΜΑΚΕΔΟΝΙΑΣ ΜΟΝΟΠΡΟΣΩΠΗ Α.Ε. - ΚΕΝΤΡΟ ΠΟΛΙΤΙΣΜΟΥ ΘΕΣΣΑΛΟΝΙΚΗΣ Α.Ε.</t>
  </si>
  <si>
    <t>ΚΟΙΝΩΦΕΛΗΣ ΔΗΜΟΤΙΚΗ ΕΠΙΧΕΙΡΗΣΗ ΠΕΙΡΑΙΑ</t>
  </si>
  <si>
    <t>ΚΟΙΝΩΦΕΛΗΣ ΔΗΜΟΤΙΚΗ ΕΠΙΧΕΙΡΗΣΗ ΠΟΛΙΤΙΣΤΙΚΗΣ ΑΝΑΠΤΥΞΗΣ ΔΗΜΟΥ ΠΕΡΙΣΤΕΡΙΟΥ (Δ.Ε.Π.Α.Δ.Π.)</t>
  </si>
  <si>
    <t>ΚΟΙΝΩΦΕΛΗΣ ΕΠΙΧΕΙΡΗΣΗ - ΔΗΜΟΤΙΚΟ ΠΕΡΙΦΕΡΕΙΑΚΟ ΘΕΑΤΡΟ ΠΑΤΡΑΣ</t>
  </si>
  <si>
    <t>ΚΟΙΝΩΦΕΛΗΣ ΕΠΙΧΕΙΡΗΣΗ ΔΗ.ΠΕ.ΘΕ. ΣΕΡΡΩΝ</t>
  </si>
  <si>
    <t>ΚΟΙΝΩΦΕΛΗΣ ΕΠΙΧΕΙΡΗΣΗ ΔΗΜΟΤΙΚΟ ΠΕΡΙΦΕΡΕΙΑΚΟ ΘΕΑΤΡΟ ΒΕΡΟΙΑΣ</t>
  </si>
  <si>
    <t>ΚΟΙΝΩΦΕΛΗΣ ΕΠΙΧΕΙΡΗΣΗ ΔΗΜΟΥ ΚΑΛΑΜΑΤΑΣ (ΦΑΡΙΣ)</t>
  </si>
  <si>
    <t>ΚΟΙΝΩΦΕΛΗΣ ΕΠΙΧΕΙΡΗΣΗ ΔΗΜΟΥ ΚΑΣΣΑΝΔΡΑΣ</t>
  </si>
  <si>
    <t>ΚΟΙΝΩΦΕΛΗΣ ΕΠΙΧΕΙΡΗΣΗ ΔΗΜΟΥ ΠΑΤΡΕΩΝ - ΠΑΤΡΙΝΟ ΚΑΡΝΑΒΑΛΙ</t>
  </si>
  <si>
    <t>ΚΟΙΝΩΦΕΛΗΣ ΕΠΙΧΕΙΡΗΣΗ ΔΗΜΟΥ ΠΛΑΤΑΝΙΑ (Κ.Ε.ΔΗ.Π.)</t>
  </si>
  <si>
    <t>ΚΟΙΝΩΦΕΛΗΣ ΕΠΙΧΕΙΡΗΣΗ ΔΗΠΕΘΕ ΔΗΜΟΥ ΑΓΡΙΝΙΟΥ</t>
  </si>
  <si>
    <t>ΚΟΙΝΩΦΕΛΗΣ ΕΠΙΧΕΙΡΗΣΗ ΠΟΛΛΑΠΛΗΣ ΑΝΑΠΤΥΞΗΣ ΔΗΜΟΥ ΒΕΡΟΙΑΣ</t>
  </si>
  <si>
    <t>ΚΟΙΝΩΦΕΛΗΣ ΕΠΙΧΕΙΡΗΣΗ ΥΠΗΡΕΣΙΩΝ ΝΕΑΠΟΛΗΣ - ΣΥΚΕΩΝ (Κ.Ε.Υ.Ν.Σ.)</t>
  </si>
  <si>
    <t>ΜΟΝΟΜΕΤΟΧΙΚΗ ΔΗΜΟΤΙΚΗ ΑΝΩΝΥΜΗ ΕΤΑΙΡΕΙΑ ΔΑΣΙΚΗΣ ΕΚΜΕΤΑΛΛΕΥΣΗΣ ΚΑΙ ΑΞΙΟΠΟΙΗΣΗΣ ΑΚΙΝΗΤΗΣ ΠΕΡΙΟΥΣΙΑΣ ΔΗΜΟΥ ΘΕΡΜΗΣ</t>
  </si>
  <si>
    <t>ΜΟΝΟΜΕΤΟΧΙΚΗ ΔΗΜΟΤΙΚΗ ΑΝΩΝΥΜΗ ΕΤΑΙΡΙΑ ΔΗΜΟΥ ΔΑΦΝΗΣ-ΥΜΗΤΤΟΥ</t>
  </si>
  <si>
    <t>ΟΡΦΑΝΟΤΡΟΦΕΙΟ ΒΟΛΟΥ</t>
  </si>
  <si>
    <t>ΠΕΡΙΦΕΡΕΙΑΚΗ ΑΝΑΠΤΥΞΙΑΚΗ ΕΤΑΙΡΕΙΑ ΚΡΗΤΗΣ Α.Ε. (Π.ΑΝ.ΕΤΑΙ.Κ. Α.Ε.)</t>
  </si>
  <si>
    <t>ΠΕΡΙΦΕΡΕΙΑΚΗ ΕΝΩΣΗ ΔΗΜΩΝ (Π.Ε.Δ.) ΑΝΑΤΟΛΙΚΗΣ ΜΑΚΕΔΟΝΙΑΣ ΘΡΑΚΗΣ</t>
  </si>
  <si>
    <t>ΠΕΡΙΦΕΡΕΙΑΚΗ ΕΝΩΣΗ ΔΗΜΩΝ (Π.Ε.Δ.) ΑΤΤΙΚΗΣ</t>
  </si>
  <si>
    <t>ΠΕΡΙΦΕΡΕΙΑΚΗ ΕΝΩΣΗ ΔΗΜΩΝ (Π.Ε.Δ.) ΒΟΡΕΙΟΥ ΑΙΓΑΙΟΥ</t>
  </si>
  <si>
    <t>ΠΕΡΙΦΕΡΕΙΑΚΗ ΕΝΩΣΗ ΔΗΜΩΝ (Π.Ε.Δ.) ΔΥΤΙΚΗΣ ΕΛΛΑΔΑΣ</t>
  </si>
  <si>
    <t>ΠΕΡΙΦΕΡΕΙΑΚΗ ΕΝΩΣΗ ΔΗΜΩΝ (Π.Ε.Δ.) ΔΥΤΙΚΗΣ ΜΑΚΕΔΟΝΙΑΣ</t>
  </si>
  <si>
    <t>ΠΕΡΙΦΕΡΕΙΑΚΗ ΕΝΩΣΗ ΔΗΜΩΝ (Π.Ε.Δ.) ΗΠΕΙΡΟΥ</t>
  </si>
  <si>
    <t>ΠΕΡΙΦΕΡΕΙΑΚΗ ΕΝΩΣΗ ΔΗΜΩΝ (Π.Ε.Δ.) ΘΕΣΣΑΛΙΑΣ</t>
  </si>
  <si>
    <t>ΠΕΡΙΦΕΡΕΙΑΚΗ ΕΝΩΣΗ ΔΗΜΩΝ (Π.Ε.Δ.) ΙΟΝΙΩΝ ΝΗΣΩΝ</t>
  </si>
  <si>
    <t>ΠΕΡΙΦΕΡΕΙΑΚΗ ΕΝΩΣΗ ΔΗΜΩΝ (Π.Ε.Δ.) ΚΕΝΤΡΙΚΗΣ ΜΑΚΕΔΟΝΙΑΣ</t>
  </si>
  <si>
    <t>ΠΕΡΙΦΕΡΕΙΑΚΗ ΕΝΩΣΗ ΔΗΜΩΝ (Π.Ε.Δ.) ΚΡΗΤΗΣ</t>
  </si>
  <si>
    <t>ΠΕΡΙΦΕΡΕΙΑΚΗ ΕΝΩΣΗ ΔΗΜΩΝ (Π.Ε.Δ.) ΝΟΤΙΟΥ ΑΙΓΑΙΟΥ</t>
  </si>
  <si>
    <t>ΠΕΡΙΦΕΡΕΙΑΚΗ ΕΝΩΣΗ ΔΗΜΩΝ (Π.Ε.Δ.) ΠΕΛΟΠΟΝΝΗΣΟΥ</t>
  </si>
  <si>
    <t>ΠΕΡΙΦΕΡΕΙΑΚΗ ΕΝΩΣΗ ΔΗΜΩΝ (Π.Ε.Δ.) ΣΤΕΡΕΑΣ ΕΛΛΑΔΑΣ</t>
  </si>
  <si>
    <t>ΠΕΡΙΦΕΡΕΙΑΚΟ ΤΑΜΕΙΟ ΑΝΑΠΤΥΞΗΣ ΑΝΑΤΟΛΙΚΗΣ ΜΑΚΕΔΟΝΙΑΣ ΘΡΑΚΗΣ</t>
  </si>
  <si>
    <t>ΠΕΡΙΦΕΡΕΙΑΚΟ ΤΑΜΕΙΟ ΑΝΑΠΤΥΞΗΣ ΑΤΤΙΚΗΣ</t>
  </si>
  <si>
    <t>ΠΕΡΙΦΕΡΕΙΑΚΟ ΤΑΜΕΙΟ ΑΝΑΠΤΥΞΗΣ ΒΟΡΕΙΟΥ ΑΙΓΑΙΟΥ</t>
  </si>
  <si>
    <t>ΠΕΡΙΦΕΡΕΙΑΚΟ ΤΑΜΕΙΟ ΑΝΑΠΤΥΞΗΣ ΔΥΤΙΚΗΣ ΜΑΚΕΔΟΝΙΑΣ</t>
  </si>
  <si>
    <t>ΠΕΡΙΦΕΡΕΙΑΚΟ ΤΑΜΕΙΟ ΑΝΑΠΤΥΞΗΣ ΗΠΕΙΡΟΥ</t>
  </si>
  <si>
    <t>ΠΕΡΙΦΕΡΕΙΑΚΟ ΤΑΜΕΙΟ ΑΝΑΠΤΥΞΗΣ ΙΟΝΙΩΝ ΝΗΣΩΝ</t>
  </si>
  <si>
    <t>ΠΕΡΙΦΕΡΕΙΑΚΟ ΤΑΜΕΙΟ ΑΝΑΠΤΥΞΗΣ ΚΕΝΤΡΙΚΗΣ ΜΑΚΕΔΟΝΙΑΣ</t>
  </si>
  <si>
    <t>ΠΕΡΙΦΕΡΕΙΑΚΟ ΤΑΜΕΙΟ ΑΝΑΠΤΥΞΗΣ ΚΡΗΤΗΣ</t>
  </si>
  <si>
    <t>ΠΕΡΙΦΕΡΕΙΑΚΟ ΤΑΜΕΙΟ ΑΝΑΠΤΥΞΗΣ ΝΟΤΙΟΥ ΑΙΓΑΙΟΥ</t>
  </si>
  <si>
    <t>ΠΕΡΙΦΕΡΕΙΑΚΟ ΤΑΜΕΙΟ ΑΝΑΠΤΥΞΗΣ ΠΕΡΙΦΕΡΕΙΑΣ ΔΥΤΙΚΗΣ ΕΛΛΑΔΑΣ</t>
  </si>
  <si>
    <t>ΠΕΡΙΦΕΡΕΙΑΚΟ ΤΑΜΕΙΟ ΑΝΑΠΤΥΞΗΣ ΠΕΡΙΦΕΡΕΙΑΣ ΘΕΣΣΑΛΙΑΣ</t>
  </si>
  <si>
    <t>ΠΕΡΙΦΕΡΕΙΑΚΟ ΤΑΜΕΙΟ ΑΝΑΠΤΥΞΗΣ ΠΕΡΙΦΕΡΕΙΑΣ ΠΕΛΟΠΟΝΝΗΣΟΥ</t>
  </si>
  <si>
    <t>ΠΕΡΙΦΕΡΕΙΑΚΟ ΤΑΜΕΙΟ ΑΝΑΠΤΥΞΗΣ ΠΕΡΙΦΕΡΕΙΑΣ ΣΤΕΡΕΑΣ ΕΛΛΑΔΑΣ</t>
  </si>
  <si>
    <t>ΤΟΥΡΙΣΤΙΚΗ - ΕΠΕΝΔΥΤΙΚΗ ΔΗΜΟΤΙΚΗ ΑΝΩΝΥΜΗ ΕΤΑΙΡΕΙΑ ΔΗΜΟΥ ΑΚΤΙΟΥ - ΒΟΝΙΤΣΑΣ</t>
  </si>
  <si>
    <t>ΦΟΡΕΑΣ ΔΙΑΧΕΙΡΙΣΗΣ ΜΗΤΡΟΠΟΛΙΤΙΚΟΥ ΠΑΡΚΟΥ ΠΕΡΙΒΑΛΛΟΝΤΙΚΩΝ ΚΑΙ ΕΚΠΑΙΔΕΥΤΙΚΩΝ ΔΡΑΣΤΗΡΙΟΤΗΤΩΝ ΚΑΙ ΑΝΑΠΤΥΞΗΣ ΚΟΙΝΩΝΙΚΗΣ ΟΙΚΟΝΟΜΙΑΣ «ΑΝΤΩΝΗΣ ΤΡΙΤΣΗΣ»</t>
  </si>
  <si>
    <t>ΩΔΕΙΟ ΦΛΩΡΙΝΑΣ ΠΕΡΙΦΕΡΕΙΑΣ ΔΥΤΙΚΗΣ ΜΑΚΕΔΟΝΙΑΣ</t>
  </si>
  <si>
    <t>ΦΟΡΕΑΣ:</t>
  </si>
  <si>
    <t>ΕΤΟΣ:</t>
  </si>
  <si>
    <r>
      <t>Σ2.1 ΠΙΝΑΚΑΣ ΣΤΟΧΟΘΕΣΙΑΣ ΟΙΚΟΝΟΜΙΚΩΝ ΑΠΟΤΕΛΕΣΜΑΤΩΝ Ν.Π.Ι.Δ.</t>
    </r>
    <r>
      <rPr>
        <b/>
        <sz val="12"/>
        <color indexed="8"/>
        <rFont val="Calibri"/>
        <family val="2"/>
        <charset val="161"/>
        <scheme val="minor"/>
      </rPr>
      <t xml:space="preserve"> Υποτομέα ΟΤΑ  (Τακτικός προϋπολογισμός)                                                      </t>
    </r>
  </si>
  <si>
    <r>
      <rPr>
        <b/>
        <sz val="12"/>
        <color rgb="FF000000"/>
        <rFont val="Calibri"/>
        <family val="2"/>
        <charset val="161"/>
        <scheme val="minor"/>
      </rPr>
      <t xml:space="preserve">Σ.2 ΠΙΝΑΚΑΣ ΣΤΟΧΟΘΕΣΙΑΣ ΟΙΚΟΝΟΜΙΚΩΝ ΑΠΟΤΕΛΕΣΜΑΤΩΝ 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 (Σύνολο προϋπολογισμού)                                                      </t>
    </r>
  </si>
  <si>
    <r>
      <t xml:space="preserve">Σ2.2 ΠΙΝΑΚΑΣ ΣΤΟΧΟΘΕΣΙΑΣ ΟΙΚΟΝΟΜΙΚΩΝ ΑΠΟΤΕΛΕΣΜΑΤΩΝ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 (ΠΔΕ, ΤΑΑ &amp; Λοιπά εργαλεία)                                                      </t>
    </r>
  </si>
  <si>
    <r>
      <t xml:space="preserve">Σ2.2.1. ΠΙΝΑΚΑΣ ΣΤΟΧΟΘΕΣΙΑΣ ΟΙΚΟΝΟΜΙΚΩΝ ΑΠΟΤΕΛΕΣΜΑΤΩΝ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 (Εθνικό ΠΔΕ)                                                      </t>
    </r>
  </si>
  <si>
    <r>
      <t xml:space="preserve">Σ2.2.2. ΠΙΝΑΚΑΣ ΣΤΟΧΟΘΕΣΙΑΣ ΟΙΚΟΝΟΜΙΚΩΝ ΑΠΟΤΕΛΕΣΜΑΤΩΝ Ν.Π.Ι.Δ. Υποτομέα ΟΤΑ (Συγχρηματοδοτούμενο ΠΔΕ)                             </t>
    </r>
    <r>
      <rPr>
        <b/>
        <sz val="12"/>
        <color indexed="8"/>
        <rFont val="Calibri"/>
        <family val="2"/>
        <charset val="161"/>
        <scheme val="minor"/>
      </rPr>
      <t xml:space="preserve">                                         </t>
    </r>
  </si>
  <si>
    <r>
      <t xml:space="preserve">Σ2.2.3.ΠΙΝΑΚΑΣ ΣΤΟΧΟΘΕΣΙΑΣ ΟΙΚΟΝΟΜΙΚΩΝ ΑΠΟΤΕΛΕΣΜΑΤΩΝ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(Ταμείο Ανακάμψης και Ανθεκτικότητας)                                                      </t>
    </r>
  </si>
  <si>
    <r>
      <t xml:space="preserve">Σ2.2.4.ΠΙΝΑΚΑΣ ΣΤΟΧΟΘΕΣΙΑΣ ΟΙΚΟΝΟΜΙΚΩΝ ΑΠΟΤΕΛΕΣΜΑΤΩΝ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 (Πράσινο Ταμείο)                                                      </t>
    </r>
  </si>
  <si>
    <r>
      <t xml:space="preserve">Σ2.2.5.ΠΙΝΑΚΑΣ ΣΤΟΧΟΘΕΣΙΑΣ ΟΙΚΟΝΟΜΙΚΩΝ ΑΠΟΤΕΛΕΣΜΑΤΩΝ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(Αντώνης Τρίτσης και συναφή προγράμματα)                                                      </t>
    </r>
  </si>
  <si>
    <t>ΝΑ ΣΥΜΠΛΗΡΩΘΕΙ Ο ΦΟΡΕΑΣ</t>
  </si>
  <si>
    <t>ΟΝΟΜΑΣΙΑ ΦΟΡΕΑ</t>
  </si>
  <si>
    <t>ΕΛΕΓΧΟΣ</t>
  </si>
  <si>
    <t>ΑΠΟΤΕΛΕΣΜΑ</t>
  </si>
  <si>
    <t>Μη συμπλήρωση αρνητικών τιμών στον πίνακα</t>
  </si>
  <si>
    <t>Επιλογή φορέα στο κελί C2 στο φύλλο "Σ2.1 Τακτικός προϋπ."</t>
  </si>
  <si>
    <t>Ταύτιση Στοχοθεσίας και Π/Υ</t>
  </si>
  <si>
    <t>Κατά την ολοκλήρωση επεξεργασίας του αρχείου και πριν από την έγκρισή του από τα αρμόδια όργανα, οι τρεις (3) παραπάνω έλεγχοι πρέπει να καταλήγουν σε "ΑΠΟΔΕΚΤΟ" αποτέλεσμα.</t>
  </si>
  <si>
    <t>ΕΤΟΣ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</si>
</sst>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</numFmts>
  <fonts count="50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0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b/>
      <sz val="7.65"/>
      <color indexed="8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8"/>
      <color theme="3"/>
      <name val="Calibri Light"/>
      <family val="2"/>
      <charset val="161"/>
      <scheme val="major"/>
    </font>
    <font>
      <sz val="11"/>
      <color rgb="FF9C6500"/>
      <name val="Calibri"/>
      <family val="2"/>
      <charset val="161"/>
      <scheme val="minor"/>
    </font>
    <font>
      <u/>
      <sz val="8"/>
      <color rgb="FF0000FF"/>
      <name val="Calibri"/>
      <family val="2"/>
      <charset val="161"/>
      <scheme val="minor"/>
    </font>
    <font>
      <u/>
      <sz val="8"/>
      <color rgb="FF800080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i/>
      <sz val="10"/>
      <color rgb="FF00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name val="Calibri"/>
      <family val="2"/>
      <scheme val="minor"/>
    </font>
    <font>
      <b/>
      <sz val="12"/>
      <color theme="8" tint="-0.499984740745262"/>
      <name val="Fave Script Bold Pro"/>
    </font>
    <font>
      <b/>
      <sz val="12"/>
      <name val="Calibri"/>
      <family val="2"/>
      <charset val="161"/>
      <scheme val="minor"/>
    </font>
    <font>
      <b/>
      <sz val="12"/>
      <color theme="8" tint="-0.499984740745262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darkDown">
        <bgColor rgb="FFCCEC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7" fillId="15" borderId="13" applyNumberFormat="0" applyAlignment="0" applyProtection="0"/>
    <xf numFmtId="0" fontId="28" fillId="16" borderId="14" applyNumberFormat="0" applyAlignment="0" applyProtection="0"/>
    <xf numFmtId="0" fontId="29" fillId="16" borderId="13" applyNumberFormat="0" applyAlignment="0" applyProtection="0"/>
    <xf numFmtId="0" fontId="30" fillId="0" borderId="15" applyNumberFormat="0" applyFill="0" applyAlignment="0" applyProtection="0"/>
    <xf numFmtId="0" fontId="31" fillId="17" borderId="16" applyNumberFormat="0" applyAlignment="0" applyProtection="0"/>
    <xf numFmtId="0" fontId="32" fillId="0" borderId="0" applyNumberFormat="0" applyFill="0" applyBorder="0" applyAlignment="0" applyProtection="0"/>
    <xf numFmtId="0" fontId="1" fillId="18" borderId="17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14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42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6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42" fillId="0" borderId="0"/>
    <xf numFmtId="0" fontId="1" fillId="0" borderId="0"/>
  </cellStyleXfs>
  <cellXfs count="118">
    <xf numFmtId="0" fontId="0" fillId="0" borderId="0" xfId="0"/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4" fillId="0" borderId="0" xfId="1" applyNumberFormat="1" applyFont="1" applyAlignment="1"/>
    <xf numFmtId="0" fontId="10" fillId="0" borderId="0" xfId="0" applyFont="1"/>
    <xf numFmtId="4" fontId="12" fillId="0" borderId="0" xfId="3" applyNumberFormat="1" applyFont="1" applyAlignment="1">
      <alignment vertical="center"/>
    </xf>
    <xf numFmtId="4" fontId="13" fillId="0" borderId="0" xfId="3" applyNumberFormat="1" applyFont="1" applyAlignment="1">
      <alignment vertical="center"/>
    </xf>
    <xf numFmtId="3" fontId="13" fillId="0" borderId="0" xfId="3" applyNumberFormat="1" applyFont="1" applyAlignment="1">
      <alignment horizontal="center" vertical="center"/>
    </xf>
    <xf numFmtId="3" fontId="12" fillId="0" borderId="0" xfId="3" applyNumberFormat="1" applyFont="1" applyAlignment="1">
      <alignment horizontal="center" vertical="center"/>
    </xf>
    <xf numFmtId="3" fontId="14" fillId="0" borderId="0" xfId="3" applyNumberFormat="1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3" fontId="5" fillId="8" borderId="1" xfId="0" applyNumberFormat="1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40" fillId="2" borderId="5" xfId="0" applyFont="1" applyFill="1" applyBorder="1" applyAlignment="1">
      <alignment horizontal="center" vertical="center" wrapText="1"/>
    </xf>
    <xf numFmtId="0" fontId="19" fillId="0" borderId="0" xfId="0" applyFont="1"/>
    <xf numFmtId="0" fontId="40" fillId="2" borderId="5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right" wrapText="1"/>
    </xf>
    <xf numFmtId="3" fontId="6" fillId="4" borderId="1" xfId="1" applyNumberFormat="1" applyFont="1" applyFill="1" applyBorder="1" applyAlignment="1" applyProtection="1">
      <alignment horizontal="right" wrapText="1"/>
      <protection locked="0"/>
    </xf>
    <xf numFmtId="3" fontId="6" fillId="11" borderId="1" xfId="1" applyNumberFormat="1" applyFont="1" applyFill="1" applyBorder="1" applyAlignment="1">
      <alignment horizontal="right" wrapText="1"/>
    </xf>
    <xf numFmtId="3" fontId="5" fillId="4" borderId="1" xfId="1" applyNumberFormat="1" applyFont="1" applyFill="1" applyBorder="1" applyAlignment="1" applyProtection="1">
      <alignment horizontal="right" wrapText="1"/>
      <protection locked="0"/>
    </xf>
    <xf numFmtId="3" fontId="5" fillId="11" borderId="1" xfId="1" applyNumberFormat="1" applyFont="1" applyFill="1" applyBorder="1" applyAlignment="1">
      <alignment horizontal="right" wrapText="1"/>
    </xf>
    <xf numFmtId="3" fontId="5" fillId="5" borderId="1" xfId="1" applyNumberFormat="1" applyFont="1" applyFill="1" applyBorder="1" applyAlignment="1">
      <alignment horizontal="right" wrapText="1"/>
    </xf>
    <xf numFmtId="3" fontId="7" fillId="4" borderId="1" xfId="1" applyNumberFormat="1" applyFont="1" applyFill="1" applyBorder="1" applyAlignment="1" applyProtection="1">
      <alignment horizontal="right" wrapText="1"/>
      <protection locked="0"/>
    </xf>
    <xf numFmtId="3" fontId="7" fillId="11" borderId="1" xfId="1" applyNumberFormat="1" applyFont="1" applyFill="1" applyBorder="1" applyAlignment="1">
      <alignment horizontal="right" wrapText="1"/>
    </xf>
    <xf numFmtId="3" fontId="5" fillId="7" borderId="1" xfId="1" applyNumberFormat="1" applyFont="1" applyFill="1" applyBorder="1" applyAlignment="1">
      <alignment horizontal="right" wrapText="1"/>
    </xf>
    <xf numFmtId="3" fontId="5" fillId="8" borderId="1" xfId="1" applyNumberFormat="1" applyFont="1" applyFill="1" applyBorder="1" applyAlignment="1">
      <alignment horizontal="right" wrapText="1"/>
    </xf>
    <xf numFmtId="3" fontId="6" fillId="4" borderId="1" xfId="1" applyNumberFormat="1" applyFont="1" applyFill="1" applyBorder="1" applyAlignment="1" applyProtection="1">
      <alignment horizontal="right" wrapText="1"/>
    </xf>
    <xf numFmtId="166" fontId="5" fillId="5" borderId="1" xfId="1" applyNumberFormat="1" applyFont="1" applyFill="1" applyBorder="1" applyAlignment="1">
      <alignment horizontal="right" wrapText="1"/>
    </xf>
    <xf numFmtId="166" fontId="6" fillId="4" borderId="1" xfId="1" applyNumberFormat="1" applyFont="1" applyFill="1" applyBorder="1" applyAlignment="1" applyProtection="1">
      <alignment horizontal="right" wrapText="1"/>
    </xf>
    <xf numFmtId="166" fontId="7" fillId="11" borderId="1" xfId="1" applyNumberFormat="1" applyFont="1" applyFill="1" applyBorder="1" applyAlignment="1">
      <alignment horizontal="right" wrapText="1"/>
    </xf>
    <xf numFmtId="166" fontId="5" fillId="7" borderId="1" xfId="1" applyNumberFormat="1" applyFont="1" applyFill="1" applyBorder="1" applyAlignment="1">
      <alignment horizontal="right" wrapText="1"/>
    </xf>
    <xf numFmtId="166" fontId="5" fillId="8" borderId="1" xfId="1" applyNumberFormat="1" applyFont="1" applyFill="1" applyBorder="1" applyAlignment="1">
      <alignment horizontal="right" wrapText="1"/>
    </xf>
    <xf numFmtId="3" fontId="6" fillId="4" borderId="1" xfId="1" applyNumberFormat="1" applyFont="1" applyFill="1" applyBorder="1" applyAlignment="1">
      <alignment horizontal="right" wrapText="1"/>
    </xf>
    <xf numFmtId="166" fontId="6" fillId="4" borderId="1" xfId="1" applyNumberFormat="1" applyFont="1" applyFill="1" applyBorder="1" applyAlignment="1">
      <alignment horizontal="right" wrapText="1"/>
    </xf>
    <xf numFmtId="0" fontId="5" fillId="4" borderId="2" xfId="0" applyFont="1" applyFill="1" applyBorder="1" applyAlignment="1">
      <alignment horizontal="center" vertical="center" wrapText="1"/>
    </xf>
    <xf numFmtId="0" fontId="43" fillId="0" borderId="3" xfId="0" applyFont="1" applyBorder="1" applyAlignment="1">
      <alignment vertical="center"/>
    </xf>
    <xf numFmtId="0" fontId="43" fillId="0" borderId="19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3" fontId="44" fillId="4" borderId="1" xfId="1" applyNumberFormat="1" applyFont="1" applyFill="1" applyBorder="1" applyAlignment="1" applyProtection="1">
      <alignment horizontal="right" wrapText="1"/>
      <protection locked="0"/>
    </xf>
    <xf numFmtId="3" fontId="44" fillId="4" borderId="1" xfId="1" applyNumberFormat="1" applyFont="1" applyFill="1" applyBorder="1" applyAlignment="1">
      <alignment horizontal="right" wrapText="1"/>
    </xf>
    <xf numFmtId="166" fontId="44" fillId="4" borderId="1" xfId="1" applyNumberFormat="1" applyFont="1" applyFill="1" applyBorder="1" applyAlignment="1">
      <alignment horizontal="right" wrapText="1"/>
    </xf>
    <xf numFmtId="166" fontId="5" fillId="11" borderId="1" xfId="1" applyNumberFormat="1" applyFont="1" applyFill="1" applyBorder="1" applyAlignment="1">
      <alignment horizontal="right" wrapText="1"/>
    </xf>
    <xf numFmtId="3" fontId="7" fillId="5" borderId="1" xfId="1" applyNumberFormat="1" applyFont="1" applyFill="1" applyBorder="1" applyAlignment="1">
      <alignment horizontal="right" wrapText="1"/>
    </xf>
    <xf numFmtId="3" fontId="44" fillId="4" borderId="1" xfId="1" applyNumberFormat="1" applyFont="1" applyFill="1" applyBorder="1" applyAlignment="1" applyProtection="1">
      <alignment horizontal="right" wrapText="1"/>
    </xf>
    <xf numFmtId="166" fontId="44" fillId="4" borderId="1" xfId="1" applyNumberFormat="1" applyFont="1" applyFill="1" applyBorder="1" applyAlignment="1" applyProtection="1">
      <alignment horizontal="right" wrapText="1"/>
    </xf>
    <xf numFmtId="2" fontId="45" fillId="0" borderId="0" xfId="56" applyNumberFormat="1" applyFont="1" applyAlignment="1" applyProtection="1">
      <alignment vertical="center" wrapText="1"/>
      <protection hidden="1"/>
    </xf>
    <xf numFmtId="2" fontId="46" fillId="0" borderId="1" xfId="0" applyNumberFormat="1" applyFont="1" applyBorder="1" applyAlignment="1" applyProtection="1">
      <alignment horizontal="center" vertical="center" wrapText="1"/>
      <protection locked="0"/>
    </xf>
    <xf numFmtId="0" fontId="47" fillId="43" borderId="1" xfId="0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16" fillId="4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9" fillId="0" borderId="0" xfId="0" applyFont="1"/>
    <xf numFmtId="0" fontId="3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3" fontId="49" fillId="0" borderId="0" xfId="0" applyNumberFormat="1" applyFont="1"/>
    <xf numFmtId="0" fontId="49" fillId="0" borderId="0" xfId="0" applyFont="1" applyAlignment="1">
      <alignment wrapText="1"/>
    </xf>
    <xf numFmtId="0" fontId="47" fillId="0" borderId="0" xfId="0" applyFont="1" applyAlignment="1">
      <alignment horizontal="center" vertical="center" wrapText="1"/>
    </xf>
    <xf numFmtId="2" fontId="1" fillId="0" borderId="0" xfId="57" applyNumberFormat="1" applyAlignment="1" applyProtection="1">
      <alignment horizontal="center"/>
      <protection hidden="1"/>
    </xf>
    <xf numFmtId="2" fontId="45" fillId="0" borderId="0" xfId="56" applyNumberFormat="1" applyFont="1" applyAlignment="1" applyProtection="1">
      <alignment wrapText="1"/>
      <protection hidden="1"/>
    </xf>
    <xf numFmtId="2" fontId="4" fillId="0" borderId="0" xfId="56" applyNumberFormat="1" applyFont="1" applyAlignment="1" applyProtection="1">
      <alignment vertical="center" wrapText="1"/>
      <protection hidden="1"/>
    </xf>
    <xf numFmtId="2" fontId="4" fillId="0" borderId="0" xfId="56" applyNumberFormat="1" applyFont="1" applyAlignment="1" applyProtection="1">
      <alignment wrapText="1"/>
      <protection hidden="1"/>
    </xf>
    <xf numFmtId="2" fontId="4" fillId="0" borderId="0" xfId="56" applyNumberFormat="1" applyFont="1" applyAlignment="1">
      <alignment vertical="center" wrapText="1"/>
    </xf>
    <xf numFmtId="2" fontId="4" fillId="0" borderId="0" xfId="56" applyNumberFormat="1" applyFont="1" applyAlignment="1">
      <alignment wrapText="1"/>
    </xf>
    <xf numFmtId="2" fontId="42" fillId="0" borderId="0" xfId="56" applyNumberFormat="1"/>
    <xf numFmtId="0" fontId="48" fillId="0" borderId="1" xfId="0" applyFont="1" applyBorder="1" applyAlignment="1" applyProtection="1">
      <alignment horizontal="center" vertical="center"/>
      <protection locked="0"/>
    </xf>
    <xf numFmtId="3" fontId="14" fillId="0" borderId="0" xfId="3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43" borderId="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2" fillId="4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3" fillId="43" borderId="1" xfId="0" applyFont="1" applyFill="1" applyBorder="1" applyAlignment="1">
      <alignment horizontal="center" wrapText="1"/>
    </xf>
  </cellXfs>
  <cellStyles count="58">
    <cellStyle name="20% - Έμφαση1" xfId="20" builtinId="30" customBuiltin="1"/>
    <cellStyle name="20% - Έμφαση2" xfId="23" builtinId="34" customBuiltin="1"/>
    <cellStyle name="20% - Έμφαση3" xfId="26" builtinId="38" customBuiltin="1"/>
    <cellStyle name="20% - Έμφαση4" xfId="29" builtinId="42" customBuiltin="1"/>
    <cellStyle name="20% - Έμφαση5" xfId="32" builtinId="46" customBuiltin="1"/>
    <cellStyle name="20% - Έμφαση6" xfId="35" builtinId="50" customBuiltin="1"/>
    <cellStyle name="40% - Έμφαση1" xfId="21" builtinId="31" customBuiltin="1"/>
    <cellStyle name="40% - Έμφαση2" xfId="24" builtinId="35" customBuiltin="1"/>
    <cellStyle name="40% - Έμφαση3" xfId="27" builtinId="39" customBuiltin="1"/>
    <cellStyle name="40% - Έμφαση4" xfId="30" builtinId="43" customBuiltin="1"/>
    <cellStyle name="40% - Έμφαση5" xfId="33" builtinId="47" customBuiltin="1"/>
    <cellStyle name="40% - Έμφαση6" xfId="36" builtinId="51" customBuiltin="1"/>
    <cellStyle name="60% - Έμφαση1 2" xfId="49" xr:uid="{00000000-0005-0000-0000-00000C000000}"/>
    <cellStyle name="60% - Έμφαση1 3" xfId="39" xr:uid="{00000000-0005-0000-0000-00000D000000}"/>
    <cellStyle name="60% - Έμφαση2 2" xfId="50" xr:uid="{00000000-0005-0000-0000-00000E000000}"/>
    <cellStyle name="60% - Έμφαση2 3" xfId="40" xr:uid="{00000000-0005-0000-0000-00000F000000}"/>
    <cellStyle name="60% - Έμφαση3 2" xfId="51" xr:uid="{00000000-0005-0000-0000-000010000000}"/>
    <cellStyle name="60% - Έμφαση3 3" xfId="41" xr:uid="{00000000-0005-0000-0000-000011000000}"/>
    <cellStyle name="60% - Έμφαση4 2" xfId="52" xr:uid="{00000000-0005-0000-0000-000012000000}"/>
    <cellStyle name="60% - Έμφαση4 3" xfId="42" xr:uid="{00000000-0005-0000-0000-000013000000}"/>
    <cellStyle name="60% - Έμφαση5 2" xfId="53" xr:uid="{00000000-0005-0000-0000-000014000000}"/>
    <cellStyle name="60% - Έμφαση5 3" xfId="43" xr:uid="{00000000-0005-0000-0000-000015000000}"/>
    <cellStyle name="60% - Έμφαση6 2" xfId="54" xr:uid="{00000000-0005-0000-0000-000016000000}"/>
    <cellStyle name="60% - Έμφαση6 3" xfId="44" xr:uid="{00000000-0005-0000-0000-000017000000}"/>
    <cellStyle name="Εισαγωγή" xfId="10" builtinId="20" customBuiltin="1"/>
    <cellStyle name="Έλεγχος κελιού" xfId="14" builtinId="23" customBuiltin="1"/>
    <cellStyle name="Έμφαση1" xfId="19" builtinId="29" customBuiltin="1"/>
    <cellStyle name="Έμφαση2" xfId="22" builtinId="33" customBuiltin="1"/>
    <cellStyle name="Έμφαση3" xfId="25" builtinId="37" customBuiltin="1"/>
    <cellStyle name="Έμφαση4" xfId="28" builtinId="41" customBuiltin="1"/>
    <cellStyle name="Έμφαση5" xfId="31" builtinId="45" customBuiltin="1"/>
    <cellStyle name="Έμφαση6" xfId="34" builtinId="49" customBuiltin="1"/>
    <cellStyle name="Έξοδος" xfId="11" builtinId="21" customBuiltin="1"/>
    <cellStyle name="Επεξηγηματικό κείμενο" xfId="17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1 2" xfId="2" xr:uid="{00000000-0005-0000-0000-000029000000}"/>
    <cellStyle name="Κανονικό 2" xfId="56" xr:uid="{00000000-0005-0000-0000-00002A000000}"/>
    <cellStyle name="Κανονικό 2 14" xfId="3" xr:uid="{00000000-0005-0000-0000-00002B000000}"/>
    <cellStyle name="Κανονικό 2 19" xfId="57" xr:uid="{00000000-0005-0000-0000-00002C000000}"/>
    <cellStyle name="Κόμμα" xfId="1" builtinId="3"/>
    <cellStyle name="Κόμμα 2" xfId="55" xr:uid="{00000000-0005-0000-0000-00002E000000}"/>
    <cellStyle name="Ουδέτερο 2" xfId="48" xr:uid="{00000000-0005-0000-0000-00002F000000}"/>
    <cellStyle name="Ουδέτερο 3" xfId="38" xr:uid="{00000000-0005-0000-0000-000030000000}"/>
    <cellStyle name="Προειδοποιητικό κείμενο" xfId="15" builtinId="11" customBuiltin="1"/>
    <cellStyle name="Σημείωση" xfId="16" builtinId="10" customBuiltin="1"/>
    <cellStyle name="Συνδεδεμένο κελί" xfId="13" builtinId="24" customBuiltin="1"/>
    <cellStyle name="Σύνολο" xfId="18" builtinId="25" customBuiltin="1"/>
    <cellStyle name="Τίτλος 2" xfId="47" xr:uid="{00000000-0005-0000-0000-000035000000}"/>
    <cellStyle name="Τίτλος 3" xfId="37" xr:uid="{00000000-0005-0000-0000-000036000000}"/>
    <cellStyle name="Υπερ-σύνδεση" xfId="45" builtinId="8" customBuiltin="1"/>
    <cellStyle name="Υπερ-σύνδεση που ακολουθήθηκε" xfId="46" builtinId="9" customBuiltin="1"/>
    <cellStyle name="Υπολογισμός" xfId="12" builtinId="22" customBuiltin="1"/>
  </cellStyles>
  <dxfs count="18">
    <dxf>
      <font>
        <b/>
        <i val="0"/>
        <color theme="9" tint="-0.499984740745262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C00000"/>
      </font>
    </dxf>
    <dxf>
      <font>
        <sz val="10"/>
        <color auto="1"/>
      </font>
      <numFmt numFmtId="2" formatCode="0.00"/>
      <alignment horizontal="general" vertical="center" textRotation="0" wrapText="1" indent="0" justifyLastLine="0" shrinkToFit="0" readingOrder="0"/>
      <protection locked="1" hidden="1"/>
    </dxf>
    <dxf>
      <font>
        <sz val="10"/>
        <color auto="1"/>
      </font>
      <alignment horizontal="general" vertical="center" textRotation="0" wrapText="1" indent="0" justifyLastLine="0" shrinkToFit="0" readingOrder="0"/>
      <protection locked="1" hidden="1"/>
    </dxf>
    <dxf>
      <numFmt numFmtId="2" formatCode="0.00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8EA9DB"/>
      <color rgb="FF2F75B5"/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Πίνακας1" displayName="Πίνακας1" ref="A2:B5" totalsRowShown="0" headerRowDxfId="17" dataDxfId="16">
  <tableColumns count="2">
    <tableColumn id="1" xr3:uid="{00000000-0010-0000-0000-000001000000}" name="ΕΛΕΓΧΟΣ" dataDxfId="15" totalsRowDxfId="14"/>
    <tableColumn id="2" xr3:uid="{00000000-0010-0000-0000-000002000000}" name="ΑΠΟΤΕΛΕΣΜΑ" dataDxfId="13" totalsRow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ΟΝΟΜΑΣΙΑ_ΦΟΡΕΑ" displayName="ΟΝΟΜΑΣΙΑ_ΦΟΡΕΑ" ref="A1:A96" totalsRowShown="0" headerRowDxfId="11" dataDxfId="10" headerRowCellStyle="Κανονικό 2 19" dataCellStyle="Κανονικό 2">
  <autoFilter ref="A1:A96" xr:uid="{00000000-0009-0000-0100-000001000000}">
    <filterColumn colId="0" hiddenButton="1"/>
  </autoFilter>
  <tableColumns count="1">
    <tableColumn id="1" xr3:uid="{00000000-0010-0000-0100-000001000000}" name="ΟΝΟΜΑΣΙΑ ΦΟΡΕΑ" dataDxfId="9" dataCellStyle="Κανονικό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05496"/>
    <pageSetUpPr fitToPage="1"/>
  </sheetPr>
  <dimension ref="A1:V48"/>
  <sheetViews>
    <sheetView view="pageBreakPreview" topLeftCell="C1" zoomScaleNormal="100" zoomScaleSheetLayoutView="100" workbookViewId="0">
      <pane ySplit="4" topLeftCell="A5" activePane="bottomLeft" state="frozen"/>
      <selection pane="bottomLeft" activeCell="E2" sqref="E2"/>
    </sheetView>
  </sheetViews>
  <sheetFormatPr defaultColWidth="9.140625" defaultRowHeight="12.75" x14ac:dyDescent="0.2"/>
  <cols>
    <col min="1" max="1" width="3.7109375" style="7" bestFit="1" customWidth="1"/>
    <col min="2" max="2" width="15.85546875" style="1" customWidth="1"/>
    <col min="3" max="3" width="62.5703125" style="9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21" customHeight="1" x14ac:dyDescent="0.25">
      <c r="A1" s="101" t="s">
        <v>184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3"/>
    </row>
    <row r="2" spans="1:22" customFormat="1" ht="39.75" customHeight="1" x14ac:dyDescent="0.25">
      <c r="A2" s="104" t="s">
        <v>181</v>
      </c>
      <c r="B2" s="104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182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customFormat="1" ht="15" x14ac:dyDescent="0.25">
      <c r="A3" s="95" t="s">
        <v>12</v>
      </c>
      <c r="B3" s="96"/>
      <c r="C3" s="97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ht="76.5" x14ac:dyDescent="0.2">
      <c r="A4" s="28" t="s">
        <v>0</v>
      </c>
      <c r="B4" s="26" t="s">
        <v>33</v>
      </c>
      <c r="C4" s="16" t="s">
        <v>1</v>
      </c>
      <c r="D4" s="33" t="s">
        <v>13</v>
      </c>
      <c r="E4" s="31" t="s">
        <v>14</v>
      </c>
      <c r="F4" s="32" t="s">
        <v>15</v>
      </c>
      <c r="G4" s="32" t="s">
        <v>16</v>
      </c>
      <c r="H4" s="22" t="s">
        <v>17</v>
      </c>
      <c r="I4" s="32" t="s">
        <v>18</v>
      </c>
      <c r="J4" s="32" t="s">
        <v>19</v>
      </c>
      <c r="K4" s="32" t="s">
        <v>20</v>
      </c>
      <c r="L4" s="22" t="s">
        <v>21</v>
      </c>
      <c r="M4" s="32" t="s">
        <v>22</v>
      </c>
      <c r="N4" s="32" t="s">
        <v>23</v>
      </c>
      <c r="O4" s="32" t="s">
        <v>24</v>
      </c>
      <c r="P4" s="22" t="s">
        <v>25</v>
      </c>
      <c r="Q4" s="32" t="s">
        <v>26</v>
      </c>
      <c r="R4" s="32" t="s">
        <v>27</v>
      </c>
      <c r="S4" s="32" t="s">
        <v>28</v>
      </c>
      <c r="T4" s="22" t="s">
        <v>29</v>
      </c>
      <c r="U4" s="23" t="s">
        <v>30</v>
      </c>
      <c r="V4" s="24" t="s">
        <v>31</v>
      </c>
    </row>
    <row r="5" spans="1:22" ht="15" customHeight="1" x14ac:dyDescent="0.2">
      <c r="A5" s="2" t="s">
        <v>2</v>
      </c>
      <c r="B5" s="98" t="s">
        <v>34</v>
      </c>
      <c r="C5" s="100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35">
        <f>SUM(V6:V16)</f>
        <v>0</v>
      </c>
    </row>
    <row r="6" spans="1:22" ht="25.5" x14ac:dyDescent="0.2">
      <c r="A6" s="30">
        <v>1</v>
      </c>
      <c r="B6" s="4" t="s">
        <v>35</v>
      </c>
      <c r="C6" s="17" t="s">
        <v>43</v>
      </c>
      <c r="D6" s="51">
        <f>'Σ2.1. Τακτικός προϋπ.'!D6+'Σ2.2. ΠΔΕ, ΤΑΑ &amp; Λοιπά εργαλεία'!D6</f>
        <v>0</v>
      </c>
      <c r="E6" s="58">
        <f>'Σ2.1. Τακτικός προϋπ.'!E6+'Σ2.2. ΠΔΕ, ΤΑΑ &amp; Λοιπά εργαλεία'!E6</f>
        <v>0</v>
      </c>
      <c r="F6" s="58">
        <f>'Σ2.1. Τακτικός προϋπ.'!F6+'Σ2.2. ΠΔΕ, ΤΑΑ &amp; Λοιπά εργαλεία'!F6</f>
        <v>0</v>
      </c>
      <c r="G6" s="58">
        <f>'Σ2.1. Τακτικός προϋπ.'!G6+'Σ2.2. ΠΔΕ, ΤΑΑ &amp; Λοιπά εργαλεία'!G6</f>
        <v>0</v>
      </c>
      <c r="H6" s="37">
        <f>E6+F6+G6</f>
        <v>0</v>
      </c>
      <c r="I6" s="58">
        <f>'Σ2.1. Τακτικός προϋπ.'!I6+'Σ2.2. ΠΔΕ, ΤΑΑ &amp; Λοιπά εργαλεία'!I6</f>
        <v>0</v>
      </c>
      <c r="J6" s="58">
        <f>'Σ2.1. Τακτικός προϋπ.'!J6+'Σ2.2. ΠΔΕ, ΤΑΑ &amp; Λοιπά εργαλεία'!J6</f>
        <v>0</v>
      </c>
      <c r="K6" s="58">
        <f>'Σ2.1. Τακτικός προϋπ.'!K6+'Σ2.2. ΠΔΕ, ΤΑΑ &amp; Λοιπά εργαλεία'!K6</f>
        <v>0</v>
      </c>
      <c r="L6" s="37">
        <f>H6+I6+J6+K6</f>
        <v>0</v>
      </c>
      <c r="M6" s="58">
        <f>'Σ2.1. Τακτικός προϋπ.'!M6+'Σ2.2. ΠΔΕ, ΤΑΑ &amp; Λοιπά εργαλεία'!M6</f>
        <v>0</v>
      </c>
      <c r="N6" s="58">
        <f>'Σ2.1. Τακτικός προϋπ.'!N6+'Σ2.2. ΠΔΕ, ΤΑΑ &amp; Λοιπά εργαλεία'!N6</f>
        <v>0</v>
      </c>
      <c r="O6" s="58">
        <f>'Σ2.1. Τακτικός προϋπ.'!O6+'Σ2.2. ΠΔΕ, ΤΑΑ &amp; Λοιπά εργαλεία'!O6</f>
        <v>0</v>
      </c>
      <c r="P6" s="37">
        <f>L6+M6+N6+O6</f>
        <v>0</v>
      </c>
      <c r="Q6" s="58">
        <f>'Σ2.1. Τακτικός προϋπ.'!Q6+'Σ2.2. ΠΔΕ, ΤΑΑ &amp; Λοιπά εργαλεία'!Q6</f>
        <v>0</v>
      </c>
      <c r="R6" s="58">
        <f>'Σ2.1. Τακτικός προϋπ.'!R6+'Σ2.2. ΠΔΕ, ΤΑΑ &amp; Λοιπά εργαλεία'!R6</f>
        <v>0</v>
      </c>
      <c r="S6" s="58">
        <f>'Σ2.1. Τακτικός προϋπ.'!S6+'Σ2.2. ΠΔΕ, ΤΑΑ &amp; Λοιπά εργαλεία'!S6</f>
        <v>0</v>
      </c>
      <c r="T6" s="37">
        <f>P6+Q6+R6+S6</f>
        <v>0</v>
      </c>
      <c r="U6" s="35">
        <f t="shared" ref="U6:U28" si="1">D6-T6</f>
        <v>0</v>
      </c>
      <c r="V6" s="51">
        <f>'Σ2.1. Τακτικός προϋπ.'!V6+'Σ2.2. ΠΔΕ, ΤΑΑ &amp; Λοιπά εργαλεία'!V6</f>
        <v>0</v>
      </c>
    </row>
    <row r="7" spans="1:22" x14ac:dyDescent="0.2">
      <c r="A7" s="30">
        <v>2</v>
      </c>
      <c r="B7" s="4">
        <v>73</v>
      </c>
      <c r="C7" s="17" t="s">
        <v>44</v>
      </c>
      <c r="D7" s="51">
        <f>'Σ2.1. Τακτικός προϋπ.'!D7+'Σ2.2. ΠΔΕ, ΤΑΑ &amp; Λοιπά εργαλεία'!D7</f>
        <v>0</v>
      </c>
      <c r="E7" s="58">
        <f>'Σ2.1. Τακτικός προϋπ.'!E7+'Σ2.2. ΠΔΕ, ΤΑΑ &amp; Λοιπά εργαλεία'!E7</f>
        <v>0</v>
      </c>
      <c r="F7" s="58">
        <f>'Σ2.1. Τακτικός προϋπ.'!F7+'Σ2.2. ΠΔΕ, ΤΑΑ &amp; Λοιπά εργαλεία'!F7</f>
        <v>0</v>
      </c>
      <c r="G7" s="58">
        <f>'Σ2.1. Τακτικός προϋπ.'!G7+'Σ2.2. ΠΔΕ, ΤΑΑ &amp; Λοιπά εργαλεία'!G7</f>
        <v>0</v>
      </c>
      <c r="H7" s="37">
        <f t="shared" ref="H7:H13" si="2">E7+F7+G7</f>
        <v>0</v>
      </c>
      <c r="I7" s="58">
        <f>'Σ2.1. Τακτικός προϋπ.'!I7+'Σ2.2. ΠΔΕ, ΤΑΑ &amp; Λοιπά εργαλεία'!I7</f>
        <v>0</v>
      </c>
      <c r="J7" s="58">
        <f>'Σ2.1. Τακτικός προϋπ.'!J7+'Σ2.2. ΠΔΕ, ΤΑΑ &amp; Λοιπά εργαλεία'!J7</f>
        <v>0</v>
      </c>
      <c r="K7" s="58">
        <f>'Σ2.1. Τακτικός προϋπ.'!K7+'Σ2.2. ΠΔΕ, ΤΑΑ &amp; Λοιπά εργαλεία'!K7</f>
        <v>0</v>
      </c>
      <c r="L7" s="37">
        <f t="shared" ref="L7:L13" si="3">H7+I7+J7+K7</f>
        <v>0</v>
      </c>
      <c r="M7" s="58">
        <f>'Σ2.1. Τακτικός προϋπ.'!M7+'Σ2.2. ΠΔΕ, ΤΑΑ &amp; Λοιπά εργαλεία'!M7</f>
        <v>0</v>
      </c>
      <c r="N7" s="58">
        <f>'Σ2.1. Τακτικός προϋπ.'!N7+'Σ2.2. ΠΔΕ, ΤΑΑ &amp; Λοιπά εργαλεία'!N7</f>
        <v>0</v>
      </c>
      <c r="O7" s="58">
        <f>'Σ2.1. Τακτικός προϋπ.'!O7+'Σ2.2. ΠΔΕ, ΤΑΑ &amp; Λοιπά εργαλεία'!O7</f>
        <v>0</v>
      </c>
      <c r="P7" s="37">
        <f t="shared" ref="P7:P13" si="4">L7+M7+N7+O7</f>
        <v>0</v>
      </c>
      <c r="Q7" s="58">
        <f>'Σ2.1. Τακτικός προϋπ.'!Q7+'Σ2.2. ΠΔΕ, ΤΑΑ &amp; Λοιπά εργαλεία'!Q7</f>
        <v>0</v>
      </c>
      <c r="R7" s="58">
        <f>'Σ2.1. Τακτικός προϋπ.'!R7+'Σ2.2. ΠΔΕ, ΤΑΑ &amp; Λοιπά εργαλεία'!R7</f>
        <v>0</v>
      </c>
      <c r="S7" s="58">
        <f>'Σ2.1. Τακτικός προϋπ.'!S7+'Σ2.2. ΠΔΕ, ΤΑΑ &amp; Λοιπά εργαλεία'!S7</f>
        <v>0</v>
      </c>
      <c r="T7" s="37">
        <f t="shared" ref="T7:T13" si="5">P7+Q7+R7+S7</f>
        <v>0</v>
      </c>
      <c r="U7" s="35">
        <f t="shared" si="1"/>
        <v>0</v>
      </c>
      <c r="V7" s="51">
        <f>'Σ2.1. Τακτικός προϋπ.'!V7+'Σ2.2. ΠΔΕ, ΤΑΑ &amp; Λοιπά εργαλεία'!V7</f>
        <v>0</v>
      </c>
    </row>
    <row r="8" spans="1:22" ht="12" customHeight="1" x14ac:dyDescent="0.2">
      <c r="A8" s="30">
        <v>3</v>
      </c>
      <c r="B8" s="4">
        <v>74</v>
      </c>
      <c r="C8" s="17" t="s">
        <v>45</v>
      </c>
      <c r="D8" s="51">
        <f>'Σ2.1. Τακτικός προϋπ.'!D8+'Σ2.2. ΠΔΕ, ΤΑΑ &amp; Λοιπά εργαλεία'!D8</f>
        <v>0</v>
      </c>
      <c r="E8" s="58">
        <f>'Σ2.1. Τακτικός προϋπ.'!E8+'Σ2.2. ΠΔΕ, ΤΑΑ &amp; Λοιπά εργαλεία'!E8</f>
        <v>0</v>
      </c>
      <c r="F8" s="58">
        <f>'Σ2.1. Τακτικός προϋπ.'!F8+'Σ2.2. ΠΔΕ, ΤΑΑ &amp; Λοιπά εργαλεία'!F8</f>
        <v>0</v>
      </c>
      <c r="G8" s="58">
        <f>'Σ2.1. Τακτικός προϋπ.'!G8+'Σ2.2. ΠΔΕ, ΤΑΑ &amp; Λοιπά εργαλεία'!G8</f>
        <v>0</v>
      </c>
      <c r="H8" s="37">
        <f t="shared" si="2"/>
        <v>0</v>
      </c>
      <c r="I8" s="58">
        <f>'Σ2.1. Τακτικός προϋπ.'!I8+'Σ2.2. ΠΔΕ, ΤΑΑ &amp; Λοιπά εργαλεία'!I8</f>
        <v>0</v>
      </c>
      <c r="J8" s="58">
        <f>'Σ2.1. Τακτικός προϋπ.'!J8+'Σ2.2. ΠΔΕ, ΤΑΑ &amp; Λοιπά εργαλεία'!J8</f>
        <v>0</v>
      </c>
      <c r="K8" s="58">
        <f>'Σ2.1. Τακτικός προϋπ.'!K8+'Σ2.2. ΠΔΕ, ΤΑΑ &amp; Λοιπά εργαλεία'!K8</f>
        <v>0</v>
      </c>
      <c r="L8" s="37">
        <f t="shared" si="3"/>
        <v>0</v>
      </c>
      <c r="M8" s="58">
        <f>'Σ2.1. Τακτικός προϋπ.'!M8+'Σ2.2. ΠΔΕ, ΤΑΑ &amp; Λοιπά εργαλεία'!M8</f>
        <v>0</v>
      </c>
      <c r="N8" s="58">
        <f>'Σ2.1. Τακτικός προϋπ.'!N8+'Σ2.2. ΠΔΕ, ΤΑΑ &amp; Λοιπά εργαλεία'!N8</f>
        <v>0</v>
      </c>
      <c r="O8" s="58">
        <f>'Σ2.1. Τακτικός προϋπ.'!O8+'Σ2.2. ΠΔΕ, ΤΑΑ &amp; Λοιπά εργαλεία'!O8</f>
        <v>0</v>
      </c>
      <c r="P8" s="37">
        <f t="shared" si="4"/>
        <v>0</v>
      </c>
      <c r="Q8" s="58">
        <f>'Σ2.1. Τακτικός προϋπ.'!Q8+'Σ2.2. ΠΔΕ, ΤΑΑ &amp; Λοιπά εργαλεία'!Q8</f>
        <v>0</v>
      </c>
      <c r="R8" s="58">
        <f>'Σ2.1. Τακτικός προϋπ.'!R8+'Σ2.2. ΠΔΕ, ΤΑΑ &amp; Λοιπά εργαλεία'!R8</f>
        <v>0</v>
      </c>
      <c r="S8" s="58">
        <f>'Σ2.1. Τακτικός προϋπ.'!S8+'Σ2.2. ΠΔΕ, ΤΑΑ &amp; Λοιπά εργαλεία'!S8</f>
        <v>0</v>
      </c>
      <c r="T8" s="37">
        <f t="shared" si="5"/>
        <v>0</v>
      </c>
      <c r="U8" s="35">
        <f t="shared" si="1"/>
        <v>0</v>
      </c>
      <c r="V8" s="51">
        <f>'Σ2.1. Τακτικός προϋπ.'!V8+'Σ2.2. ΠΔΕ, ΤΑΑ &amp; Λοιπά εργαλεία'!V8</f>
        <v>0</v>
      </c>
    </row>
    <row r="9" spans="1:22" x14ac:dyDescent="0.2">
      <c r="A9" s="30">
        <v>4</v>
      </c>
      <c r="B9" s="4">
        <v>75</v>
      </c>
      <c r="C9" s="17" t="s">
        <v>46</v>
      </c>
      <c r="D9" s="51">
        <f>'Σ2.1. Τακτικός προϋπ.'!D9+'Σ2.2. ΠΔΕ, ΤΑΑ &amp; Λοιπά εργαλεία'!D9</f>
        <v>0</v>
      </c>
      <c r="E9" s="58">
        <f>'Σ2.1. Τακτικός προϋπ.'!E9+'Σ2.2. ΠΔΕ, ΤΑΑ &amp; Λοιπά εργαλεία'!E9</f>
        <v>0</v>
      </c>
      <c r="F9" s="58">
        <f>'Σ2.1. Τακτικός προϋπ.'!F9+'Σ2.2. ΠΔΕ, ΤΑΑ &amp; Λοιπά εργαλεία'!F9</f>
        <v>0</v>
      </c>
      <c r="G9" s="58">
        <f>'Σ2.1. Τακτικός προϋπ.'!G9+'Σ2.2. ΠΔΕ, ΤΑΑ &amp; Λοιπά εργαλεία'!G9</f>
        <v>0</v>
      </c>
      <c r="H9" s="37">
        <f t="shared" si="2"/>
        <v>0</v>
      </c>
      <c r="I9" s="58">
        <f>'Σ2.1. Τακτικός προϋπ.'!I9+'Σ2.2. ΠΔΕ, ΤΑΑ &amp; Λοιπά εργαλεία'!I9</f>
        <v>0</v>
      </c>
      <c r="J9" s="58">
        <f>'Σ2.1. Τακτικός προϋπ.'!J9+'Σ2.2. ΠΔΕ, ΤΑΑ &amp; Λοιπά εργαλεία'!J9</f>
        <v>0</v>
      </c>
      <c r="K9" s="58">
        <f>'Σ2.1. Τακτικός προϋπ.'!K9+'Σ2.2. ΠΔΕ, ΤΑΑ &amp; Λοιπά εργαλεία'!K9</f>
        <v>0</v>
      </c>
      <c r="L9" s="37">
        <f t="shared" si="3"/>
        <v>0</v>
      </c>
      <c r="M9" s="58">
        <f>'Σ2.1. Τακτικός προϋπ.'!M9+'Σ2.2. ΠΔΕ, ΤΑΑ &amp; Λοιπά εργαλεία'!M9</f>
        <v>0</v>
      </c>
      <c r="N9" s="58">
        <f>'Σ2.1. Τακτικός προϋπ.'!N9+'Σ2.2. ΠΔΕ, ΤΑΑ &amp; Λοιπά εργαλεία'!N9</f>
        <v>0</v>
      </c>
      <c r="O9" s="58">
        <f>'Σ2.1. Τακτικός προϋπ.'!O9+'Σ2.2. ΠΔΕ, ΤΑΑ &amp; Λοιπά εργαλεία'!O9</f>
        <v>0</v>
      </c>
      <c r="P9" s="37">
        <f t="shared" si="4"/>
        <v>0</v>
      </c>
      <c r="Q9" s="58">
        <f>'Σ2.1. Τακτικός προϋπ.'!Q9+'Σ2.2. ΠΔΕ, ΤΑΑ &amp; Λοιπά εργαλεία'!Q9</f>
        <v>0</v>
      </c>
      <c r="R9" s="58">
        <f>'Σ2.1. Τακτικός προϋπ.'!R9+'Σ2.2. ΠΔΕ, ΤΑΑ &amp; Λοιπά εργαλεία'!R9</f>
        <v>0</v>
      </c>
      <c r="S9" s="58">
        <f>'Σ2.1. Τακτικός προϋπ.'!S9+'Σ2.2. ΠΔΕ, ΤΑΑ &amp; Λοιπά εργαλεία'!S9</f>
        <v>0</v>
      </c>
      <c r="T9" s="37">
        <f t="shared" si="5"/>
        <v>0</v>
      </c>
      <c r="U9" s="35">
        <f t="shared" si="1"/>
        <v>0</v>
      </c>
      <c r="V9" s="51">
        <f>'Σ2.1. Τακτικός προϋπ.'!V9+'Σ2.2. ΠΔΕ, ΤΑΑ &amp; Λοιπά εργαλεία'!V9</f>
        <v>0</v>
      </c>
    </row>
    <row r="10" spans="1:22" x14ac:dyDescent="0.2">
      <c r="A10" s="30">
        <v>5</v>
      </c>
      <c r="B10" s="4" t="s">
        <v>36</v>
      </c>
      <c r="C10" s="17" t="s">
        <v>47</v>
      </c>
      <c r="D10" s="51">
        <f>'Σ2.1. Τακτικός προϋπ.'!D10+'Σ2.2. ΠΔΕ, ΤΑΑ &amp; Λοιπά εργαλεία'!D10</f>
        <v>0</v>
      </c>
      <c r="E10" s="58">
        <f>'Σ2.1. Τακτικός προϋπ.'!E10+'Σ2.2. ΠΔΕ, ΤΑΑ &amp; Λοιπά εργαλεία'!E10</f>
        <v>0</v>
      </c>
      <c r="F10" s="58">
        <f>'Σ2.1. Τακτικός προϋπ.'!F10+'Σ2.2. ΠΔΕ, ΤΑΑ &amp; Λοιπά εργαλεία'!F10</f>
        <v>0</v>
      </c>
      <c r="G10" s="58">
        <f>'Σ2.1. Τακτικός προϋπ.'!G10+'Σ2.2. ΠΔΕ, ΤΑΑ &amp; Λοιπά εργαλεία'!G10</f>
        <v>0</v>
      </c>
      <c r="H10" s="37">
        <f t="shared" si="2"/>
        <v>0</v>
      </c>
      <c r="I10" s="58">
        <f>'Σ2.1. Τακτικός προϋπ.'!I10+'Σ2.2. ΠΔΕ, ΤΑΑ &amp; Λοιπά εργαλεία'!I10</f>
        <v>0</v>
      </c>
      <c r="J10" s="58">
        <f>'Σ2.1. Τακτικός προϋπ.'!J10+'Σ2.2. ΠΔΕ, ΤΑΑ &amp; Λοιπά εργαλεία'!J10</f>
        <v>0</v>
      </c>
      <c r="K10" s="58">
        <f>'Σ2.1. Τακτικός προϋπ.'!K10+'Σ2.2. ΠΔΕ, ΤΑΑ &amp; Λοιπά εργαλεία'!K10</f>
        <v>0</v>
      </c>
      <c r="L10" s="37">
        <f t="shared" si="3"/>
        <v>0</v>
      </c>
      <c r="M10" s="58">
        <f>'Σ2.1. Τακτικός προϋπ.'!M10+'Σ2.2. ΠΔΕ, ΤΑΑ &amp; Λοιπά εργαλεία'!M10</f>
        <v>0</v>
      </c>
      <c r="N10" s="58">
        <f>'Σ2.1. Τακτικός προϋπ.'!N10+'Σ2.2. ΠΔΕ, ΤΑΑ &amp; Λοιπά εργαλεία'!N10</f>
        <v>0</v>
      </c>
      <c r="O10" s="58">
        <f>'Σ2.1. Τακτικός προϋπ.'!O10+'Σ2.2. ΠΔΕ, ΤΑΑ &amp; Λοιπά εργαλεία'!O10</f>
        <v>0</v>
      </c>
      <c r="P10" s="37">
        <f t="shared" si="4"/>
        <v>0</v>
      </c>
      <c r="Q10" s="58">
        <f>'Σ2.1. Τακτικός προϋπ.'!Q10+'Σ2.2. ΠΔΕ, ΤΑΑ &amp; Λοιπά εργαλεία'!Q10</f>
        <v>0</v>
      </c>
      <c r="R10" s="58">
        <f>'Σ2.1. Τακτικός προϋπ.'!R10+'Σ2.2. ΠΔΕ, ΤΑΑ &amp; Λοιπά εργαλεία'!R10</f>
        <v>0</v>
      </c>
      <c r="S10" s="58">
        <f>'Σ2.1. Τακτικός προϋπ.'!S10+'Σ2.2. ΠΔΕ, ΤΑΑ &amp; Λοιπά εργαλεία'!S10</f>
        <v>0</v>
      </c>
      <c r="T10" s="37">
        <f t="shared" si="5"/>
        <v>0</v>
      </c>
      <c r="U10" s="35">
        <f t="shared" si="1"/>
        <v>0</v>
      </c>
      <c r="V10" s="51">
        <f>'Σ2.1. Τακτικός προϋπ.'!V10+'Σ2.2. ΠΔΕ, ΤΑΑ &amp; Λοιπά εργαλεία'!V10</f>
        <v>0</v>
      </c>
    </row>
    <row r="11" spans="1:22" x14ac:dyDescent="0.2">
      <c r="A11" s="30">
        <v>6</v>
      </c>
      <c r="B11" s="4" t="s">
        <v>37</v>
      </c>
      <c r="C11" s="17" t="s">
        <v>48</v>
      </c>
      <c r="D11" s="51">
        <f>'Σ2.1. Τακτικός προϋπ.'!D11+'Σ2.2. ΠΔΕ, ΤΑΑ &amp; Λοιπά εργαλεία'!D11</f>
        <v>0</v>
      </c>
      <c r="E11" s="58">
        <f>'Σ2.1. Τακτικός προϋπ.'!E11+'Σ2.2. ΠΔΕ, ΤΑΑ &amp; Λοιπά εργαλεία'!E11</f>
        <v>0</v>
      </c>
      <c r="F11" s="58">
        <f>'Σ2.1. Τακτικός προϋπ.'!F11+'Σ2.2. ΠΔΕ, ΤΑΑ &amp; Λοιπά εργαλεία'!F11</f>
        <v>0</v>
      </c>
      <c r="G11" s="58">
        <f>'Σ2.1. Τακτικός προϋπ.'!G11+'Σ2.2. ΠΔΕ, ΤΑΑ &amp; Λοιπά εργαλεία'!G11</f>
        <v>0</v>
      </c>
      <c r="H11" s="37">
        <f t="shared" si="2"/>
        <v>0</v>
      </c>
      <c r="I11" s="58">
        <f>'Σ2.1. Τακτικός προϋπ.'!I11+'Σ2.2. ΠΔΕ, ΤΑΑ &amp; Λοιπά εργαλεία'!I11</f>
        <v>0</v>
      </c>
      <c r="J11" s="58">
        <f>'Σ2.1. Τακτικός προϋπ.'!J11+'Σ2.2. ΠΔΕ, ΤΑΑ &amp; Λοιπά εργαλεία'!J11</f>
        <v>0</v>
      </c>
      <c r="K11" s="58">
        <f>'Σ2.1. Τακτικός προϋπ.'!K11+'Σ2.2. ΠΔΕ, ΤΑΑ &amp; Λοιπά εργαλεία'!K11</f>
        <v>0</v>
      </c>
      <c r="L11" s="37">
        <f t="shared" si="3"/>
        <v>0</v>
      </c>
      <c r="M11" s="58">
        <f>'Σ2.1. Τακτικός προϋπ.'!M11+'Σ2.2. ΠΔΕ, ΤΑΑ &amp; Λοιπά εργαλεία'!M11</f>
        <v>0</v>
      </c>
      <c r="N11" s="58">
        <f>'Σ2.1. Τακτικός προϋπ.'!N11+'Σ2.2. ΠΔΕ, ΤΑΑ &amp; Λοιπά εργαλεία'!N11</f>
        <v>0</v>
      </c>
      <c r="O11" s="58">
        <f>'Σ2.1. Τακτικός προϋπ.'!O11+'Σ2.2. ΠΔΕ, ΤΑΑ &amp; Λοιπά εργαλεία'!O11</f>
        <v>0</v>
      </c>
      <c r="P11" s="37">
        <f t="shared" si="4"/>
        <v>0</v>
      </c>
      <c r="Q11" s="58">
        <f>'Σ2.1. Τακτικός προϋπ.'!Q11+'Σ2.2. ΠΔΕ, ΤΑΑ &amp; Λοιπά εργαλεία'!Q11</f>
        <v>0</v>
      </c>
      <c r="R11" s="58">
        <f>'Σ2.1. Τακτικός προϋπ.'!R11+'Σ2.2. ΠΔΕ, ΤΑΑ &amp; Λοιπά εργαλεία'!R11</f>
        <v>0</v>
      </c>
      <c r="S11" s="58">
        <f>'Σ2.1. Τακτικός προϋπ.'!S11+'Σ2.2. ΠΔΕ, ΤΑΑ &amp; Λοιπά εργαλεία'!S11</f>
        <v>0</v>
      </c>
      <c r="T11" s="37">
        <f t="shared" si="5"/>
        <v>0</v>
      </c>
      <c r="U11" s="35">
        <f t="shared" si="1"/>
        <v>0</v>
      </c>
      <c r="V11" s="51">
        <f>'Σ2.1. Τακτικός προϋπ.'!V11+'Σ2.2. ΠΔΕ, ΤΑΑ &amp; Λοιπά εργαλεία'!V11</f>
        <v>0</v>
      </c>
    </row>
    <row r="12" spans="1:22" x14ac:dyDescent="0.2">
      <c r="A12" s="30">
        <v>7</v>
      </c>
      <c r="B12" s="4" t="s">
        <v>38</v>
      </c>
      <c r="C12" s="18" t="s">
        <v>49</v>
      </c>
      <c r="D12" s="51">
        <f>'Σ2.1. Τακτικός προϋπ.'!D12+'Σ2.2. ΠΔΕ, ΤΑΑ &amp; Λοιπά εργαλεία'!D12</f>
        <v>0</v>
      </c>
      <c r="E12" s="58">
        <f>'Σ2.1. Τακτικός προϋπ.'!E12+'Σ2.2. ΠΔΕ, ΤΑΑ &amp; Λοιπά εργαλεία'!E12</f>
        <v>0</v>
      </c>
      <c r="F12" s="58">
        <f>'Σ2.1. Τακτικός προϋπ.'!F12+'Σ2.2. ΠΔΕ, ΤΑΑ &amp; Λοιπά εργαλεία'!F12</f>
        <v>0</v>
      </c>
      <c r="G12" s="58">
        <f>'Σ2.1. Τακτικός προϋπ.'!G12+'Σ2.2. ΠΔΕ, ΤΑΑ &amp; Λοιπά εργαλεία'!G12</f>
        <v>0</v>
      </c>
      <c r="H12" s="37">
        <f t="shared" si="2"/>
        <v>0</v>
      </c>
      <c r="I12" s="58">
        <f>'Σ2.1. Τακτικός προϋπ.'!I12+'Σ2.2. ΠΔΕ, ΤΑΑ &amp; Λοιπά εργαλεία'!I12</f>
        <v>0</v>
      </c>
      <c r="J12" s="58">
        <f>'Σ2.1. Τακτικός προϋπ.'!J12+'Σ2.2. ΠΔΕ, ΤΑΑ &amp; Λοιπά εργαλεία'!J12</f>
        <v>0</v>
      </c>
      <c r="K12" s="58">
        <f>'Σ2.1. Τακτικός προϋπ.'!K12+'Σ2.2. ΠΔΕ, ΤΑΑ &amp; Λοιπά εργαλεία'!K12</f>
        <v>0</v>
      </c>
      <c r="L12" s="37">
        <f t="shared" si="3"/>
        <v>0</v>
      </c>
      <c r="M12" s="58">
        <f>'Σ2.1. Τακτικός προϋπ.'!M12+'Σ2.2. ΠΔΕ, ΤΑΑ &amp; Λοιπά εργαλεία'!M12</f>
        <v>0</v>
      </c>
      <c r="N12" s="58">
        <f>'Σ2.1. Τακτικός προϋπ.'!N12+'Σ2.2. ΠΔΕ, ΤΑΑ &amp; Λοιπά εργαλεία'!N12</f>
        <v>0</v>
      </c>
      <c r="O12" s="58">
        <f>'Σ2.1. Τακτικός προϋπ.'!O12+'Σ2.2. ΠΔΕ, ΤΑΑ &amp; Λοιπά εργαλεία'!O12</f>
        <v>0</v>
      </c>
      <c r="P12" s="37">
        <f t="shared" si="4"/>
        <v>0</v>
      </c>
      <c r="Q12" s="58">
        <f>'Σ2.1. Τακτικός προϋπ.'!Q12+'Σ2.2. ΠΔΕ, ΤΑΑ &amp; Λοιπά εργαλεία'!Q12</f>
        <v>0</v>
      </c>
      <c r="R12" s="58">
        <f>'Σ2.1. Τακτικός προϋπ.'!R12+'Σ2.2. ΠΔΕ, ΤΑΑ &amp; Λοιπά εργαλεία'!R12</f>
        <v>0</v>
      </c>
      <c r="S12" s="58">
        <f>'Σ2.1. Τακτικός προϋπ.'!S12+'Σ2.2. ΠΔΕ, ΤΑΑ &amp; Λοιπά εργαλεία'!S12</f>
        <v>0</v>
      </c>
      <c r="T12" s="37">
        <f t="shared" si="5"/>
        <v>0</v>
      </c>
      <c r="U12" s="35">
        <f t="shared" si="1"/>
        <v>0</v>
      </c>
      <c r="V12" s="51">
        <f>'Σ2.1. Τακτικός προϋπ.'!V12+'Σ2.2. ΠΔΕ, ΤΑΑ &amp; Λοιπά εργαλεία'!V12</f>
        <v>0</v>
      </c>
    </row>
    <row r="13" spans="1:22" x14ac:dyDescent="0.2">
      <c r="A13" s="30">
        <v>8</v>
      </c>
      <c r="B13" s="4" t="s">
        <v>39</v>
      </c>
      <c r="C13" s="18" t="s">
        <v>50</v>
      </c>
      <c r="D13" s="51">
        <f>'Σ2.1. Τακτικός προϋπ.'!D13+'Σ2.2. ΠΔΕ, ΤΑΑ &amp; Λοιπά εργαλεία'!D13</f>
        <v>0</v>
      </c>
      <c r="E13" s="58">
        <f>'Σ2.1. Τακτικός προϋπ.'!E13+'Σ2.2. ΠΔΕ, ΤΑΑ &amp; Λοιπά εργαλεία'!E13</f>
        <v>0</v>
      </c>
      <c r="F13" s="58">
        <f>'Σ2.1. Τακτικός προϋπ.'!F13+'Σ2.2. ΠΔΕ, ΤΑΑ &amp; Λοιπά εργαλεία'!F13</f>
        <v>0</v>
      </c>
      <c r="G13" s="58">
        <f>'Σ2.1. Τακτικός προϋπ.'!G13+'Σ2.2. ΠΔΕ, ΤΑΑ &amp; Λοιπά εργαλεία'!G13</f>
        <v>0</v>
      </c>
      <c r="H13" s="37">
        <f t="shared" si="2"/>
        <v>0</v>
      </c>
      <c r="I13" s="58">
        <f>'Σ2.1. Τακτικός προϋπ.'!I13+'Σ2.2. ΠΔΕ, ΤΑΑ &amp; Λοιπά εργαλεία'!I13</f>
        <v>0</v>
      </c>
      <c r="J13" s="58">
        <f>'Σ2.1. Τακτικός προϋπ.'!J13+'Σ2.2. ΠΔΕ, ΤΑΑ &amp; Λοιπά εργαλεία'!J13</f>
        <v>0</v>
      </c>
      <c r="K13" s="58">
        <f>'Σ2.1. Τακτικός προϋπ.'!K13+'Σ2.2. ΠΔΕ, ΤΑΑ &amp; Λοιπά εργαλεία'!K13</f>
        <v>0</v>
      </c>
      <c r="L13" s="37">
        <f t="shared" si="3"/>
        <v>0</v>
      </c>
      <c r="M13" s="58">
        <f>'Σ2.1. Τακτικός προϋπ.'!M13+'Σ2.2. ΠΔΕ, ΤΑΑ &amp; Λοιπά εργαλεία'!M13</f>
        <v>0</v>
      </c>
      <c r="N13" s="58">
        <f>'Σ2.1. Τακτικός προϋπ.'!N13+'Σ2.2. ΠΔΕ, ΤΑΑ &amp; Λοιπά εργαλεία'!N13</f>
        <v>0</v>
      </c>
      <c r="O13" s="58">
        <f>'Σ2.1. Τακτικός προϋπ.'!O13+'Σ2.2. ΠΔΕ, ΤΑΑ &amp; Λοιπά εργαλεία'!O13</f>
        <v>0</v>
      </c>
      <c r="P13" s="37">
        <f t="shared" si="4"/>
        <v>0</v>
      </c>
      <c r="Q13" s="58">
        <f>'Σ2.1. Τακτικός προϋπ.'!Q13+'Σ2.2. ΠΔΕ, ΤΑΑ &amp; Λοιπά εργαλεία'!Q13</f>
        <v>0</v>
      </c>
      <c r="R13" s="58">
        <f>'Σ2.1. Τακτικός προϋπ.'!R13+'Σ2.2. ΠΔΕ, ΤΑΑ &amp; Λοιπά εργαλεία'!R13</f>
        <v>0</v>
      </c>
      <c r="S13" s="58">
        <f>'Σ2.1. Τακτικός προϋπ.'!S13+'Σ2.2. ΠΔΕ, ΤΑΑ &amp; Λοιπά εργαλεία'!S13</f>
        <v>0</v>
      </c>
      <c r="T13" s="37">
        <f t="shared" si="5"/>
        <v>0</v>
      </c>
      <c r="U13" s="35">
        <f t="shared" si="1"/>
        <v>0</v>
      </c>
      <c r="V13" s="51">
        <f>'Σ2.1. Τακτικός προϋπ.'!V13+'Σ2.2. ΠΔΕ, ΤΑΑ &amp; Λοιπά εργαλεία'!V13</f>
        <v>0</v>
      </c>
    </row>
    <row r="14" spans="1:22" x14ac:dyDescent="0.2">
      <c r="A14" s="30">
        <v>9</v>
      </c>
      <c r="B14" s="53" t="s">
        <v>40</v>
      </c>
      <c r="C14" s="18" t="s">
        <v>51</v>
      </c>
      <c r="D14" s="51">
        <f>'Σ2.1. Τακτικός προϋπ.'!D14+'Σ2.2. ΠΔΕ, ΤΑΑ &amp; Λοιπά εργαλεία'!D14</f>
        <v>0</v>
      </c>
      <c r="E14" s="58">
        <f>'Σ2.1. Τακτικός προϋπ.'!E14+'Σ2.2. ΠΔΕ, ΤΑΑ &amp; Λοιπά εργαλεία'!E14</f>
        <v>0</v>
      </c>
      <c r="F14" s="58">
        <f>'Σ2.1. Τακτικός προϋπ.'!F14+'Σ2.2. ΠΔΕ, ΤΑΑ &amp; Λοιπά εργαλεία'!F14</f>
        <v>0</v>
      </c>
      <c r="G14" s="58">
        <f>'Σ2.1. Τακτικός προϋπ.'!G14+'Σ2.2. ΠΔΕ, ΤΑΑ &amp; Λοιπά εργαλεία'!G14</f>
        <v>0</v>
      </c>
      <c r="H14" s="37">
        <f t="shared" ref="H14:H16" si="6">E14+F14+G14</f>
        <v>0</v>
      </c>
      <c r="I14" s="58">
        <f>'Σ2.1. Τακτικός προϋπ.'!I14+'Σ2.2. ΠΔΕ, ΤΑΑ &amp; Λοιπά εργαλεία'!I14</f>
        <v>0</v>
      </c>
      <c r="J14" s="58">
        <f>'Σ2.1. Τακτικός προϋπ.'!J14+'Σ2.2. ΠΔΕ, ΤΑΑ &amp; Λοιπά εργαλεία'!J14</f>
        <v>0</v>
      </c>
      <c r="K14" s="58">
        <f>'Σ2.1. Τακτικός προϋπ.'!K14+'Σ2.2. ΠΔΕ, ΤΑΑ &amp; Λοιπά εργαλεία'!K14</f>
        <v>0</v>
      </c>
      <c r="L14" s="37">
        <f t="shared" ref="L14:L16" si="7">H14+I14+J14+K14</f>
        <v>0</v>
      </c>
      <c r="M14" s="58">
        <f>'Σ2.1. Τακτικός προϋπ.'!M14+'Σ2.2. ΠΔΕ, ΤΑΑ &amp; Λοιπά εργαλεία'!M14</f>
        <v>0</v>
      </c>
      <c r="N14" s="58">
        <f>'Σ2.1. Τακτικός προϋπ.'!N14+'Σ2.2. ΠΔΕ, ΤΑΑ &amp; Λοιπά εργαλεία'!N14</f>
        <v>0</v>
      </c>
      <c r="O14" s="58">
        <f>'Σ2.1. Τακτικός προϋπ.'!O14+'Σ2.2. ΠΔΕ, ΤΑΑ &amp; Λοιπά εργαλεία'!O14</f>
        <v>0</v>
      </c>
      <c r="P14" s="37">
        <f t="shared" ref="P14:P16" si="8">L14+M14+N14+O14</f>
        <v>0</v>
      </c>
      <c r="Q14" s="58">
        <f>'Σ2.1. Τακτικός προϋπ.'!Q14+'Σ2.2. ΠΔΕ, ΤΑΑ &amp; Λοιπά εργαλεία'!Q14</f>
        <v>0</v>
      </c>
      <c r="R14" s="58">
        <f>'Σ2.1. Τακτικός προϋπ.'!R14+'Σ2.2. ΠΔΕ, ΤΑΑ &amp; Λοιπά εργαλεία'!R14</f>
        <v>0</v>
      </c>
      <c r="S14" s="58">
        <f>'Σ2.1. Τακτικός προϋπ.'!S14+'Σ2.2. ΠΔΕ, ΤΑΑ &amp; Λοιπά εργαλεία'!S14</f>
        <v>0</v>
      </c>
      <c r="T14" s="37">
        <f t="shared" ref="T14:T16" si="9">P14+Q14+R14+S14</f>
        <v>0</v>
      </c>
      <c r="U14" s="35">
        <f t="shared" ref="U14:U16" si="10">D14-T14</f>
        <v>0</v>
      </c>
      <c r="V14" s="51">
        <f>'Σ2.1. Τακτικός προϋπ.'!V14+'Σ2.2. ΠΔΕ, ΤΑΑ &amp; Λοιπά εργαλεία'!V14</f>
        <v>0</v>
      </c>
    </row>
    <row r="15" spans="1:22" ht="25.5" x14ac:dyDescent="0.2">
      <c r="A15" s="30">
        <v>10</v>
      </c>
      <c r="B15" s="53" t="s">
        <v>41</v>
      </c>
      <c r="C15" s="18" t="s">
        <v>52</v>
      </c>
      <c r="D15" s="51">
        <f>'Σ2.1. Τακτικός προϋπ.'!D15+'Σ2.2. ΠΔΕ, ΤΑΑ &amp; Λοιπά εργαλεία'!D15</f>
        <v>0</v>
      </c>
      <c r="E15" s="58">
        <f>'Σ2.1. Τακτικός προϋπ.'!E15+'Σ2.2. ΠΔΕ, ΤΑΑ &amp; Λοιπά εργαλεία'!E15</f>
        <v>0</v>
      </c>
      <c r="F15" s="58">
        <f>'Σ2.1. Τακτικός προϋπ.'!F15+'Σ2.2. ΠΔΕ, ΤΑΑ &amp; Λοιπά εργαλεία'!F15</f>
        <v>0</v>
      </c>
      <c r="G15" s="58">
        <f>'Σ2.1. Τακτικός προϋπ.'!G15+'Σ2.2. ΠΔΕ, ΤΑΑ &amp; Λοιπά εργαλεία'!G15</f>
        <v>0</v>
      </c>
      <c r="H15" s="37">
        <f t="shared" si="6"/>
        <v>0</v>
      </c>
      <c r="I15" s="58">
        <f>'Σ2.1. Τακτικός προϋπ.'!I15+'Σ2.2. ΠΔΕ, ΤΑΑ &amp; Λοιπά εργαλεία'!I15</f>
        <v>0</v>
      </c>
      <c r="J15" s="58">
        <f>'Σ2.1. Τακτικός προϋπ.'!J15+'Σ2.2. ΠΔΕ, ΤΑΑ &amp; Λοιπά εργαλεία'!J15</f>
        <v>0</v>
      </c>
      <c r="K15" s="58">
        <f>'Σ2.1. Τακτικός προϋπ.'!K15+'Σ2.2. ΠΔΕ, ΤΑΑ &amp; Λοιπά εργαλεία'!K15</f>
        <v>0</v>
      </c>
      <c r="L15" s="37">
        <f t="shared" si="7"/>
        <v>0</v>
      </c>
      <c r="M15" s="58">
        <f>'Σ2.1. Τακτικός προϋπ.'!M15+'Σ2.2. ΠΔΕ, ΤΑΑ &amp; Λοιπά εργαλεία'!M15</f>
        <v>0</v>
      </c>
      <c r="N15" s="58">
        <f>'Σ2.1. Τακτικός προϋπ.'!N15+'Σ2.2. ΠΔΕ, ΤΑΑ &amp; Λοιπά εργαλεία'!N15</f>
        <v>0</v>
      </c>
      <c r="O15" s="58">
        <f>'Σ2.1. Τακτικός προϋπ.'!O15+'Σ2.2. ΠΔΕ, ΤΑΑ &amp; Λοιπά εργαλεία'!O15</f>
        <v>0</v>
      </c>
      <c r="P15" s="37">
        <f t="shared" si="8"/>
        <v>0</v>
      </c>
      <c r="Q15" s="58">
        <f>'Σ2.1. Τακτικός προϋπ.'!Q15+'Σ2.2. ΠΔΕ, ΤΑΑ &amp; Λοιπά εργαλεία'!Q15</f>
        <v>0</v>
      </c>
      <c r="R15" s="58">
        <f>'Σ2.1. Τακτικός προϋπ.'!R15+'Σ2.2. ΠΔΕ, ΤΑΑ &amp; Λοιπά εργαλεία'!R15</f>
        <v>0</v>
      </c>
      <c r="S15" s="58">
        <f>'Σ2.1. Τακτικός προϋπ.'!S15+'Σ2.2. ΠΔΕ, ΤΑΑ &amp; Λοιπά εργαλεία'!S15</f>
        <v>0</v>
      </c>
      <c r="T15" s="37">
        <f t="shared" si="9"/>
        <v>0</v>
      </c>
      <c r="U15" s="35">
        <f t="shared" si="10"/>
        <v>0</v>
      </c>
      <c r="V15" s="51">
        <f>'Σ2.1. Τακτικός προϋπ.'!V15+'Σ2.2. ΠΔΕ, ΤΑΑ &amp; Λοιπά εργαλεία'!V15</f>
        <v>0</v>
      </c>
    </row>
    <row r="16" spans="1:22" x14ac:dyDescent="0.2">
      <c r="A16" s="30">
        <v>11</v>
      </c>
      <c r="B16" s="53" t="s">
        <v>42</v>
      </c>
      <c r="C16" s="18" t="s">
        <v>53</v>
      </c>
      <c r="D16" s="51">
        <f>'Σ2.1. Τακτικός προϋπ.'!D16+'Σ2.2. ΠΔΕ, ΤΑΑ &amp; Λοιπά εργαλεία'!D16</f>
        <v>0</v>
      </c>
      <c r="E16" s="58">
        <f>'Σ2.1. Τακτικός προϋπ.'!E16+'Σ2.2. ΠΔΕ, ΤΑΑ &amp; Λοιπά εργαλεία'!E16</f>
        <v>0</v>
      </c>
      <c r="F16" s="58">
        <f>'Σ2.1. Τακτικός προϋπ.'!F16+'Σ2.2. ΠΔΕ, ΤΑΑ &amp; Λοιπά εργαλεία'!F16</f>
        <v>0</v>
      </c>
      <c r="G16" s="58">
        <f>'Σ2.1. Τακτικός προϋπ.'!G16+'Σ2.2. ΠΔΕ, ΤΑΑ &amp; Λοιπά εργαλεία'!G16</f>
        <v>0</v>
      </c>
      <c r="H16" s="37">
        <f t="shared" si="6"/>
        <v>0</v>
      </c>
      <c r="I16" s="58">
        <f>'Σ2.1. Τακτικός προϋπ.'!I16+'Σ2.2. ΠΔΕ, ΤΑΑ &amp; Λοιπά εργαλεία'!I16</f>
        <v>0</v>
      </c>
      <c r="J16" s="58">
        <f>'Σ2.1. Τακτικός προϋπ.'!J16+'Σ2.2. ΠΔΕ, ΤΑΑ &amp; Λοιπά εργαλεία'!J16</f>
        <v>0</v>
      </c>
      <c r="K16" s="58">
        <f>'Σ2.1. Τακτικός προϋπ.'!K16+'Σ2.2. ΠΔΕ, ΤΑΑ &amp; Λοιπά εργαλεία'!K16</f>
        <v>0</v>
      </c>
      <c r="L16" s="37">
        <f t="shared" si="7"/>
        <v>0</v>
      </c>
      <c r="M16" s="58">
        <f>'Σ2.1. Τακτικός προϋπ.'!M16+'Σ2.2. ΠΔΕ, ΤΑΑ &amp; Λοιπά εργαλεία'!M16</f>
        <v>0</v>
      </c>
      <c r="N16" s="58">
        <f>'Σ2.1. Τακτικός προϋπ.'!N16+'Σ2.2. ΠΔΕ, ΤΑΑ &amp; Λοιπά εργαλεία'!N16</f>
        <v>0</v>
      </c>
      <c r="O16" s="58">
        <f>'Σ2.1. Τακτικός προϋπ.'!O16+'Σ2.2. ΠΔΕ, ΤΑΑ &amp; Λοιπά εργαλεία'!O16</f>
        <v>0</v>
      </c>
      <c r="P16" s="37">
        <f t="shared" si="8"/>
        <v>0</v>
      </c>
      <c r="Q16" s="58">
        <f>'Σ2.1. Τακτικός προϋπ.'!Q16+'Σ2.2. ΠΔΕ, ΤΑΑ &amp; Λοιπά εργαλεία'!Q16</f>
        <v>0</v>
      </c>
      <c r="R16" s="58">
        <f>'Σ2.1. Τακτικός προϋπ.'!R16+'Σ2.2. ΠΔΕ, ΤΑΑ &amp; Λοιπά εργαλεία'!R16</f>
        <v>0</v>
      </c>
      <c r="S16" s="58">
        <f>'Σ2.1. Τακτικός προϋπ.'!S16+'Σ2.2. ΠΔΕ, ΤΑΑ &amp; Λοιπά εργαλεία'!S16</f>
        <v>0</v>
      </c>
      <c r="T16" s="37">
        <f t="shared" si="9"/>
        <v>0</v>
      </c>
      <c r="U16" s="35">
        <f t="shared" si="10"/>
        <v>0</v>
      </c>
      <c r="V16" s="51">
        <f>'Σ2.1. Τακτικός προϋπ.'!V16+'Σ2.2. ΠΔΕ, ΤΑΑ &amp; Λοιπά εργαλεία'!V16</f>
        <v>0</v>
      </c>
    </row>
    <row r="17" spans="1:22" x14ac:dyDescent="0.2">
      <c r="A17" s="2" t="s">
        <v>3</v>
      </c>
      <c r="B17" s="98" t="s">
        <v>54</v>
      </c>
      <c r="C17" s="99"/>
      <c r="D17" s="35">
        <f>D18+D19+D20+D21+D22+D23+D24+D25+D26+D27+D28+D29+D30+D31</f>
        <v>0</v>
      </c>
      <c r="E17" s="35">
        <f t="shared" ref="E17:T17" si="11">E18+E19+E20+E21+E22+E23+E24+E25+E26+E27+E28+E29+E30+E31</f>
        <v>0</v>
      </c>
      <c r="F17" s="35">
        <f t="shared" si="11"/>
        <v>0</v>
      </c>
      <c r="G17" s="35">
        <f t="shared" si="11"/>
        <v>0</v>
      </c>
      <c r="H17" s="35">
        <f t="shared" si="11"/>
        <v>0</v>
      </c>
      <c r="I17" s="35">
        <f t="shared" si="11"/>
        <v>0</v>
      </c>
      <c r="J17" s="35">
        <f t="shared" si="11"/>
        <v>0</v>
      </c>
      <c r="K17" s="35">
        <f t="shared" si="11"/>
        <v>0</v>
      </c>
      <c r="L17" s="35">
        <f t="shared" si="11"/>
        <v>0</v>
      </c>
      <c r="M17" s="35">
        <f t="shared" si="11"/>
        <v>0</v>
      </c>
      <c r="N17" s="35">
        <f t="shared" si="11"/>
        <v>0</v>
      </c>
      <c r="O17" s="35">
        <f t="shared" si="11"/>
        <v>0</v>
      </c>
      <c r="P17" s="35">
        <f t="shared" si="11"/>
        <v>0</v>
      </c>
      <c r="Q17" s="35">
        <f t="shared" si="11"/>
        <v>0</v>
      </c>
      <c r="R17" s="35">
        <f t="shared" si="11"/>
        <v>0</v>
      </c>
      <c r="S17" s="35">
        <f t="shared" si="11"/>
        <v>0</v>
      </c>
      <c r="T17" s="35">
        <f t="shared" si="11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4" t="s">
        <v>55</v>
      </c>
      <c r="C18" s="17" t="s">
        <v>64</v>
      </c>
      <c r="D18" s="51">
        <f>'Σ2.1. Τακτικός προϋπ.'!D18+'Σ2.2. ΠΔΕ, ΤΑΑ &amp; Λοιπά εργαλεία'!D18</f>
        <v>0</v>
      </c>
      <c r="E18" s="58">
        <f>'Σ2.1. Τακτικός προϋπ.'!E18+'Σ2.2. ΠΔΕ, ΤΑΑ &amp; Λοιπά εργαλεία'!E18</f>
        <v>0</v>
      </c>
      <c r="F18" s="58">
        <f>'Σ2.1. Τακτικός προϋπ.'!F18+'Σ2.2. ΠΔΕ, ΤΑΑ &amp; Λοιπά εργαλεία'!F18</f>
        <v>0</v>
      </c>
      <c r="G18" s="58">
        <f>'Σ2.1. Τακτικός προϋπ.'!G18+'Σ2.2. ΠΔΕ, ΤΑΑ &amp; Λοιπά εργαλεία'!G18</f>
        <v>0</v>
      </c>
      <c r="H18" s="39">
        <f>E18+F18+G18</f>
        <v>0</v>
      </c>
      <c r="I18" s="58">
        <f>'Σ2.1. Τακτικός προϋπ.'!I18+'Σ2.2. ΠΔΕ, ΤΑΑ &amp; Λοιπά εργαλεία'!I18</f>
        <v>0</v>
      </c>
      <c r="J18" s="58">
        <f>'Σ2.1. Τακτικός προϋπ.'!J18+'Σ2.2. ΠΔΕ, ΤΑΑ &amp; Λοιπά εργαλεία'!J18</f>
        <v>0</v>
      </c>
      <c r="K18" s="58">
        <f>'Σ2.1. Τακτικός προϋπ.'!K18+'Σ2.2. ΠΔΕ, ΤΑΑ &amp; Λοιπά εργαλεία'!K18</f>
        <v>0</v>
      </c>
      <c r="L18" s="39">
        <f>H18+I18+J18+K18</f>
        <v>0</v>
      </c>
      <c r="M18" s="58">
        <f>'Σ2.1. Τακτικός προϋπ.'!M18+'Σ2.2. ΠΔΕ, ΤΑΑ &amp; Λοιπά εργαλεία'!M18</f>
        <v>0</v>
      </c>
      <c r="N18" s="58">
        <f>'Σ2.1. Τακτικός προϋπ.'!N18+'Σ2.2. ΠΔΕ, ΤΑΑ &amp; Λοιπά εργαλεία'!N18</f>
        <v>0</v>
      </c>
      <c r="O18" s="58">
        <f>'Σ2.1. Τακτικός προϋπ.'!O18+'Σ2.2. ΠΔΕ, ΤΑΑ &amp; Λοιπά εργαλεία'!O18</f>
        <v>0</v>
      </c>
      <c r="P18" s="39">
        <f>L18+M18+N18+O18</f>
        <v>0</v>
      </c>
      <c r="Q18" s="58">
        <f>'Σ2.1. Τακτικός προϋπ.'!Q18+'Σ2.2. ΠΔΕ, ΤΑΑ &amp; Λοιπά εργαλεία'!Q18</f>
        <v>0</v>
      </c>
      <c r="R18" s="58">
        <f>'Σ2.1. Τακτικός προϋπ.'!R18+'Σ2.2. ΠΔΕ, ΤΑΑ &amp; Λοιπά εργαλεία'!R18</f>
        <v>0</v>
      </c>
      <c r="S18" s="58">
        <f>'Σ2.1. Τακτικός προϋπ.'!S18+'Σ2.2. ΠΔΕ, ΤΑΑ &amp; Λοιπά εργαλεία'!S18</f>
        <v>0</v>
      </c>
      <c r="T18" s="39">
        <f>P18+Q18+R18+S18</f>
        <v>0</v>
      </c>
      <c r="U18" s="35">
        <f t="shared" si="1"/>
        <v>0</v>
      </c>
      <c r="V18" s="51">
        <f>'Σ2.1. Τακτικός προϋπ.'!V18+'Σ2.2. ΠΔΕ, ΤΑΑ &amp; Λοιπά εργαλεία'!V18</f>
        <v>0</v>
      </c>
    </row>
    <row r="19" spans="1:22" x14ac:dyDescent="0.2">
      <c r="A19" s="30">
        <v>13</v>
      </c>
      <c r="B19" s="4">
        <v>61</v>
      </c>
      <c r="C19" s="17" t="s">
        <v>65</v>
      </c>
      <c r="D19" s="51">
        <f>'Σ2.1. Τακτικός προϋπ.'!D19+'Σ2.2. ΠΔΕ, ΤΑΑ &amp; Λοιπά εργαλεία'!D19</f>
        <v>0</v>
      </c>
      <c r="E19" s="58">
        <f>'Σ2.1. Τακτικός προϋπ.'!E19+'Σ2.2. ΠΔΕ, ΤΑΑ &amp; Λοιπά εργαλεία'!E19</f>
        <v>0</v>
      </c>
      <c r="F19" s="58">
        <f>'Σ2.1. Τακτικός προϋπ.'!F19+'Σ2.2. ΠΔΕ, ΤΑΑ &amp; Λοιπά εργαλεία'!F19</f>
        <v>0</v>
      </c>
      <c r="G19" s="58">
        <f>'Σ2.1. Τακτικός προϋπ.'!G19+'Σ2.2. ΠΔΕ, ΤΑΑ &amp; Λοιπά εργαλεία'!G19</f>
        <v>0</v>
      </c>
      <c r="H19" s="39">
        <f t="shared" ref="H19:H28" si="12">E19+F19+G19</f>
        <v>0</v>
      </c>
      <c r="I19" s="58">
        <f>'Σ2.1. Τακτικός προϋπ.'!I19+'Σ2.2. ΠΔΕ, ΤΑΑ &amp; Λοιπά εργαλεία'!I19</f>
        <v>0</v>
      </c>
      <c r="J19" s="58">
        <f>'Σ2.1. Τακτικός προϋπ.'!J19+'Σ2.2. ΠΔΕ, ΤΑΑ &amp; Λοιπά εργαλεία'!J19</f>
        <v>0</v>
      </c>
      <c r="K19" s="58">
        <f>'Σ2.1. Τακτικός προϋπ.'!K19+'Σ2.2. ΠΔΕ, ΤΑΑ &amp; Λοιπά εργαλεία'!K19</f>
        <v>0</v>
      </c>
      <c r="L19" s="39">
        <f t="shared" ref="L19:L28" si="13">H19+I19+J19+K19</f>
        <v>0</v>
      </c>
      <c r="M19" s="58">
        <f>'Σ2.1. Τακτικός προϋπ.'!M19+'Σ2.2. ΠΔΕ, ΤΑΑ &amp; Λοιπά εργαλεία'!M19</f>
        <v>0</v>
      </c>
      <c r="N19" s="58">
        <f>'Σ2.1. Τακτικός προϋπ.'!N19+'Σ2.2. ΠΔΕ, ΤΑΑ &amp; Λοιπά εργαλεία'!N19</f>
        <v>0</v>
      </c>
      <c r="O19" s="58">
        <f>'Σ2.1. Τακτικός προϋπ.'!O19+'Σ2.2. ΠΔΕ, ΤΑΑ &amp; Λοιπά εργαλεία'!O19</f>
        <v>0</v>
      </c>
      <c r="P19" s="39">
        <f t="shared" ref="P19:P28" si="14">L19+M19+N19+O19</f>
        <v>0</v>
      </c>
      <c r="Q19" s="58">
        <f>'Σ2.1. Τακτικός προϋπ.'!Q19+'Σ2.2. ΠΔΕ, ΤΑΑ &amp; Λοιπά εργαλεία'!Q19</f>
        <v>0</v>
      </c>
      <c r="R19" s="58">
        <f>'Σ2.1. Τακτικός προϋπ.'!R19+'Σ2.2. ΠΔΕ, ΤΑΑ &amp; Λοιπά εργαλεία'!R19</f>
        <v>0</v>
      </c>
      <c r="S19" s="58">
        <f>'Σ2.1. Τακτικός προϋπ.'!S19+'Σ2.2. ΠΔΕ, ΤΑΑ &amp; Λοιπά εργαλεία'!S19</f>
        <v>0</v>
      </c>
      <c r="T19" s="39">
        <f t="shared" ref="T19:T28" si="15">P19+Q19+R19+S19</f>
        <v>0</v>
      </c>
      <c r="U19" s="35">
        <f t="shared" si="1"/>
        <v>0</v>
      </c>
      <c r="V19" s="51">
        <f>'Σ2.1. Τακτικός προϋπ.'!V19+'Σ2.2. ΠΔΕ, ΤΑΑ &amp; Λοιπά εργαλεία'!V19</f>
        <v>0</v>
      </c>
    </row>
    <row r="20" spans="1:22" x14ac:dyDescent="0.2">
      <c r="A20" s="30">
        <v>14</v>
      </c>
      <c r="B20" s="4">
        <v>62</v>
      </c>
      <c r="C20" s="17" t="s">
        <v>66</v>
      </c>
      <c r="D20" s="51">
        <f>'Σ2.1. Τακτικός προϋπ.'!D20+'Σ2.2. ΠΔΕ, ΤΑΑ &amp; Λοιπά εργαλεία'!D20</f>
        <v>0</v>
      </c>
      <c r="E20" s="58">
        <f>'Σ2.1. Τακτικός προϋπ.'!E20+'Σ2.2. ΠΔΕ, ΤΑΑ &amp; Λοιπά εργαλεία'!E20</f>
        <v>0</v>
      </c>
      <c r="F20" s="58">
        <f>'Σ2.1. Τακτικός προϋπ.'!F20+'Σ2.2. ΠΔΕ, ΤΑΑ &amp; Λοιπά εργαλεία'!F20</f>
        <v>0</v>
      </c>
      <c r="G20" s="58">
        <f>'Σ2.1. Τακτικός προϋπ.'!G20+'Σ2.2. ΠΔΕ, ΤΑΑ &amp; Λοιπά εργαλεία'!G20</f>
        <v>0</v>
      </c>
      <c r="H20" s="39">
        <f t="shared" si="12"/>
        <v>0</v>
      </c>
      <c r="I20" s="58">
        <f>'Σ2.1. Τακτικός προϋπ.'!I20+'Σ2.2. ΠΔΕ, ΤΑΑ &amp; Λοιπά εργαλεία'!I20</f>
        <v>0</v>
      </c>
      <c r="J20" s="58">
        <f>'Σ2.1. Τακτικός προϋπ.'!J20+'Σ2.2. ΠΔΕ, ΤΑΑ &amp; Λοιπά εργαλεία'!J20</f>
        <v>0</v>
      </c>
      <c r="K20" s="58">
        <f>'Σ2.1. Τακτικός προϋπ.'!K20+'Σ2.2. ΠΔΕ, ΤΑΑ &amp; Λοιπά εργαλεία'!K20</f>
        <v>0</v>
      </c>
      <c r="L20" s="39">
        <f t="shared" si="13"/>
        <v>0</v>
      </c>
      <c r="M20" s="58">
        <f>'Σ2.1. Τακτικός προϋπ.'!M20+'Σ2.2. ΠΔΕ, ΤΑΑ &amp; Λοιπά εργαλεία'!M20</f>
        <v>0</v>
      </c>
      <c r="N20" s="58">
        <f>'Σ2.1. Τακτικός προϋπ.'!N20+'Σ2.2. ΠΔΕ, ΤΑΑ &amp; Λοιπά εργαλεία'!N20</f>
        <v>0</v>
      </c>
      <c r="O20" s="58">
        <f>'Σ2.1. Τακτικός προϋπ.'!O20+'Σ2.2. ΠΔΕ, ΤΑΑ &amp; Λοιπά εργαλεία'!O20</f>
        <v>0</v>
      </c>
      <c r="P20" s="39">
        <f t="shared" si="14"/>
        <v>0</v>
      </c>
      <c r="Q20" s="58">
        <f>'Σ2.1. Τακτικός προϋπ.'!Q20+'Σ2.2. ΠΔΕ, ΤΑΑ &amp; Λοιπά εργαλεία'!Q20</f>
        <v>0</v>
      </c>
      <c r="R20" s="58">
        <f>'Σ2.1. Τακτικός προϋπ.'!R20+'Σ2.2. ΠΔΕ, ΤΑΑ &amp; Λοιπά εργαλεία'!R20</f>
        <v>0</v>
      </c>
      <c r="S20" s="58">
        <f>'Σ2.1. Τακτικός προϋπ.'!S20+'Σ2.2. ΠΔΕ, ΤΑΑ &amp; Λοιπά εργαλεία'!S20</f>
        <v>0</v>
      </c>
      <c r="T20" s="39">
        <f t="shared" si="15"/>
        <v>0</v>
      </c>
      <c r="U20" s="35">
        <f t="shared" si="1"/>
        <v>0</v>
      </c>
      <c r="V20" s="51">
        <f>'Σ2.1. Τακτικός προϋπ.'!V20+'Σ2.2. ΠΔΕ, ΤΑΑ &amp; Λοιπά εργαλεία'!V20</f>
        <v>0</v>
      </c>
    </row>
    <row r="21" spans="1:22" x14ac:dyDescent="0.2">
      <c r="A21" s="30">
        <v>15</v>
      </c>
      <c r="B21" s="4">
        <v>63</v>
      </c>
      <c r="C21" s="17" t="s">
        <v>67</v>
      </c>
      <c r="D21" s="51">
        <f>'Σ2.1. Τακτικός προϋπ.'!D21+'Σ2.2. ΠΔΕ, ΤΑΑ &amp; Λοιπά εργαλεία'!D21</f>
        <v>0</v>
      </c>
      <c r="E21" s="58">
        <f>'Σ2.1. Τακτικός προϋπ.'!E21+'Σ2.2. ΠΔΕ, ΤΑΑ &amp; Λοιπά εργαλεία'!E21</f>
        <v>0</v>
      </c>
      <c r="F21" s="58">
        <f>'Σ2.1. Τακτικός προϋπ.'!F21+'Σ2.2. ΠΔΕ, ΤΑΑ &amp; Λοιπά εργαλεία'!F21</f>
        <v>0</v>
      </c>
      <c r="G21" s="58">
        <f>'Σ2.1. Τακτικός προϋπ.'!G21+'Σ2.2. ΠΔΕ, ΤΑΑ &amp; Λοιπά εργαλεία'!G21</f>
        <v>0</v>
      </c>
      <c r="H21" s="39">
        <f t="shared" si="12"/>
        <v>0</v>
      </c>
      <c r="I21" s="58">
        <f>'Σ2.1. Τακτικός προϋπ.'!I21+'Σ2.2. ΠΔΕ, ΤΑΑ &amp; Λοιπά εργαλεία'!I21</f>
        <v>0</v>
      </c>
      <c r="J21" s="58">
        <f>'Σ2.1. Τακτικός προϋπ.'!J21+'Σ2.2. ΠΔΕ, ΤΑΑ &amp; Λοιπά εργαλεία'!J21</f>
        <v>0</v>
      </c>
      <c r="K21" s="58">
        <f>'Σ2.1. Τακτικός προϋπ.'!K21+'Σ2.2. ΠΔΕ, ΤΑΑ &amp; Λοιπά εργαλεία'!K21</f>
        <v>0</v>
      </c>
      <c r="L21" s="39">
        <f t="shared" si="13"/>
        <v>0</v>
      </c>
      <c r="M21" s="58">
        <f>'Σ2.1. Τακτικός προϋπ.'!M21+'Σ2.2. ΠΔΕ, ΤΑΑ &amp; Λοιπά εργαλεία'!M21</f>
        <v>0</v>
      </c>
      <c r="N21" s="58">
        <f>'Σ2.1. Τακτικός προϋπ.'!N21+'Σ2.2. ΠΔΕ, ΤΑΑ &amp; Λοιπά εργαλεία'!N21</f>
        <v>0</v>
      </c>
      <c r="O21" s="58">
        <f>'Σ2.1. Τακτικός προϋπ.'!O21+'Σ2.2. ΠΔΕ, ΤΑΑ &amp; Λοιπά εργαλεία'!O21</f>
        <v>0</v>
      </c>
      <c r="P21" s="39">
        <f t="shared" si="14"/>
        <v>0</v>
      </c>
      <c r="Q21" s="58">
        <f>'Σ2.1. Τακτικός προϋπ.'!Q21+'Σ2.2. ΠΔΕ, ΤΑΑ &amp; Λοιπά εργαλεία'!Q21</f>
        <v>0</v>
      </c>
      <c r="R21" s="58">
        <f>'Σ2.1. Τακτικός προϋπ.'!R21+'Σ2.2. ΠΔΕ, ΤΑΑ &amp; Λοιπά εργαλεία'!R21</f>
        <v>0</v>
      </c>
      <c r="S21" s="58">
        <f>'Σ2.1. Τακτικός προϋπ.'!S21+'Σ2.2. ΠΔΕ, ΤΑΑ &amp; Λοιπά εργαλεία'!S21</f>
        <v>0</v>
      </c>
      <c r="T21" s="39">
        <f t="shared" si="15"/>
        <v>0</v>
      </c>
      <c r="U21" s="35">
        <f t="shared" si="1"/>
        <v>0</v>
      </c>
      <c r="V21" s="51">
        <f>'Σ2.1. Τακτικός προϋπ.'!V21+'Σ2.2. ΠΔΕ, ΤΑΑ &amp; Λοιπά εργαλεία'!V21</f>
        <v>0</v>
      </c>
    </row>
    <row r="22" spans="1:22" ht="25.5" x14ac:dyDescent="0.2">
      <c r="A22" s="30">
        <v>16</v>
      </c>
      <c r="B22" s="4" t="s">
        <v>56</v>
      </c>
      <c r="C22" s="17" t="s">
        <v>68</v>
      </c>
      <c r="D22" s="51">
        <f>'Σ2.1. Τακτικός προϋπ.'!D22+'Σ2.2. ΠΔΕ, ΤΑΑ &amp; Λοιπά εργαλεία'!D22</f>
        <v>0</v>
      </c>
      <c r="E22" s="58">
        <f>'Σ2.1. Τακτικός προϋπ.'!E22+'Σ2.2. ΠΔΕ, ΤΑΑ &amp; Λοιπά εργαλεία'!E22</f>
        <v>0</v>
      </c>
      <c r="F22" s="58">
        <f>'Σ2.1. Τακτικός προϋπ.'!F22+'Σ2.2. ΠΔΕ, ΤΑΑ &amp; Λοιπά εργαλεία'!F22</f>
        <v>0</v>
      </c>
      <c r="G22" s="58">
        <f>'Σ2.1. Τακτικός προϋπ.'!G22+'Σ2.2. ΠΔΕ, ΤΑΑ &amp; Λοιπά εργαλεία'!G22</f>
        <v>0</v>
      </c>
      <c r="H22" s="39">
        <f t="shared" si="12"/>
        <v>0</v>
      </c>
      <c r="I22" s="58">
        <f>'Σ2.1. Τακτικός προϋπ.'!I22+'Σ2.2. ΠΔΕ, ΤΑΑ &amp; Λοιπά εργαλεία'!I22</f>
        <v>0</v>
      </c>
      <c r="J22" s="58">
        <f>'Σ2.1. Τακτικός προϋπ.'!J22+'Σ2.2. ΠΔΕ, ΤΑΑ &amp; Λοιπά εργαλεία'!J22</f>
        <v>0</v>
      </c>
      <c r="K22" s="58">
        <f>'Σ2.1. Τακτικός προϋπ.'!K22+'Σ2.2. ΠΔΕ, ΤΑΑ &amp; Λοιπά εργαλεία'!K22</f>
        <v>0</v>
      </c>
      <c r="L22" s="39">
        <f t="shared" si="13"/>
        <v>0</v>
      </c>
      <c r="M22" s="58">
        <f>'Σ2.1. Τακτικός προϋπ.'!M22+'Σ2.2. ΠΔΕ, ΤΑΑ &amp; Λοιπά εργαλεία'!M22</f>
        <v>0</v>
      </c>
      <c r="N22" s="58">
        <f>'Σ2.1. Τακτικός προϋπ.'!N22+'Σ2.2. ΠΔΕ, ΤΑΑ &amp; Λοιπά εργαλεία'!N22</f>
        <v>0</v>
      </c>
      <c r="O22" s="58">
        <f>'Σ2.1. Τακτικός προϋπ.'!O22+'Σ2.2. ΠΔΕ, ΤΑΑ &amp; Λοιπά εργαλεία'!O22</f>
        <v>0</v>
      </c>
      <c r="P22" s="39">
        <f t="shared" si="14"/>
        <v>0</v>
      </c>
      <c r="Q22" s="58">
        <f>'Σ2.1. Τακτικός προϋπ.'!Q22+'Σ2.2. ΠΔΕ, ΤΑΑ &amp; Λοιπά εργαλεία'!Q22</f>
        <v>0</v>
      </c>
      <c r="R22" s="58">
        <f>'Σ2.1. Τακτικός προϋπ.'!R22+'Σ2.2. ΠΔΕ, ΤΑΑ &amp; Λοιπά εργαλεία'!R22</f>
        <v>0</v>
      </c>
      <c r="S22" s="58">
        <f>'Σ2.1. Τακτικός προϋπ.'!S22+'Σ2.2. ΠΔΕ, ΤΑΑ &amp; Λοιπά εργαλεία'!S22</f>
        <v>0</v>
      </c>
      <c r="T22" s="39">
        <f t="shared" si="15"/>
        <v>0</v>
      </c>
      <c r="U22" s="35">
        <f t="shared" si="1"/>
        <v>0</v>
      </c>
      <c r="V22" s="51">
        <f>'Σ2.1. Τακτικός προϋπ.'!V22+'Σ2.2. ΠΔΕ, ΤΑΑ &amp; Λοιπά εργαλεία'!V22</f>
        <v>0</v>
      </c>
    </row>
    <row r="23" spans="1:22" x14ac:dyDescent="0.2">
      <c r="A23" s="30">
        <v>17</v>
      </c>
      <c r="B23" s="4" t="s">
        <v>57</v>
      </c>
      <c r="C23" s="17" t="s">
        <v>69</v>
      </c>
      <c r="D23" s="51">
        <f>'Σ2.1. Τακτικός προϋπ.'!D23+'Σ2.2. ΠΔΕ, ΤΑΑ &amp; Λοιπά εργαλεία'!D23</f>
        <v>0</v>
      </c>
      <c r="E23" s="58">
        <f>'Σ2.1. Τακτικός προϋπ.'!E23+'Σ2.2. ΠΔΕ, ΤΑΑ &amp; Λοιπά εργαλεία'!E23</f>
        <v>0</v>
      </c>
      <c r="F23" s="58">
        <f>'Σ2.1. Τακτικός προϋπ.'!F23+'Σ2.2. ΠΔΕ, ΤΑΑ &amp; Λοιπά εργαλεία'!F23</f>
        <v>0</v>
      </c>
      <c r="G23" s="58">
        <f>'Σ2.1. Τακτικός προϋπ.'!G23+'Σ2.2. ΠΔΕ, ΤΑΑ &amp; Λοιπά εργαλεία'!G23</f>
        <v>0</v>
      </c>
      <c r="H23" s="39">
        <f t="shared" si="12"/>
        <v>0</v>
      </c>
      <c r="I23" s="58">
        <f>'Σ2.1. Τακτικός προϋπ.'!I23+'Σ2.2. ΠΔΕ, ΤΑΑ &amp; Λοιπά εργαλεία'!I23</f>
        <v>0</v>
      </c>
      <c r="J23" s="58">
        <f>'Σ2.1. Τακτικός προϋπ.'!J23+'Σ2.2. ΠΔΕ, ΤΑΑ &amp; Λοιπά εργαλεία'!J23</f>
        <v>0</v>
      </c>
      <c r="K23" s="58">
        <f>'Σ2.1. Τακτικός προϋπ.'!K23+'Σ2.2. ΠΔΕ, ΤΑΑ &amp; Λοιπά εργαλεία'!K23</f>
        <v>0</v>
      </c>
      <c r="L23" s="39">
        <f t="shared" si="13"/>
        <v>0</v>
      </c>
      <c r="M23" s="58">
        <f>'Σ2.1. Τακτικός προϋπ.'!M23+'Σ2.2. ΠΔΕ, ΤΑΑ &amp; Λοιπά εργαλεία'!M23</f>
        <v>0</v>
      </c>
      <c r="N23" s="58">
        <f>'Σ2.1. Τακτικός προϋπ.'!N23+'Σ2.2. ΠΔΕ, ΤΑΑ &amp; Λοιπά εργαλεία'!N23</f>
        <v>0</v>
      </c>
      <c r="O23" s="58">
        <f>'Σ2.1. Τακτικός προϋπ.'!O23+'Σ2.2. ΠΔΕ, ΤΑΑ &amp; Λοιπά εργαλεία'!O23</f>
        <v>0</v>
      </c>
      <c r="P23" s="39">
        <f t="shared" si="14"/>
        <v>0</v>
      </c>
      <c r="Q23" s="58">
        <f>'Σ2.1. Τακτικός προϋπ.'!Q23+'Σ2.2. ΠΔΕ, ΤΑΑ &amp; Λοιπά εργαλεία'!Q23</f>
        <v>0</v>
      </c>
      <c r="R23" s="58">
        <f>'Σ2.1. Τακτικός προϋπ.'!R23+'Σ2.2. ΠΔΕ, ΤΑΑ &amp; Λοιπά εργαλεία'!R23</f>
        <v>0</v>
      </c>
      <c r="S23" s="58">
        <f>'Σ2.1. Τακτικός προϋπ.'!S23+'Σ2.2. ΠΔΕ, ΤΑΑ &amp; Λοιπά εργαλεία'!S23</f>
        <v>0</v>
      </c>
      <c r="T23" s="39">
        <f t="shared" si="15"/>
        <v>0</v>
      </c>
      <c r="U23" s="35">
        <f t="shared" si="1"/>
        <v>0</v>
      </c>
      <c r="V23" s="51">
        <f>'Σ2.1. Τακτικός προϋπ.'!V23+'Σ2.2. ΠΔΕ, ΤΑΑ &amp; Λοιπά εργαλεία'!V23</f>
        <v>0</v>
      </c>
    </row>
    <row r="24" spans="1:22" ht="12.75" customHeight="1" x14ac:dyDescent="0.2">
      <c r="A24" s="30">
        <v>18</v>
      </c>
      <c r="B24" s="4">
        <v>67</v>
      </c>
      <c r="C24" s="17" t="s">
        <v>70</v>
      </c>
      <c r="D24" s="51">
        <f>'Σ2.1. Τακτικός προϋπ.'!D24+'Σ2.2. ΠΔΕ, ΤΑΑ &amp; Λοιπά εργαλεία'!D24</f>
        <v>0</v>
      </c>
      <c r="E24" s="58">
        <f>'Σ2.1. Τακτικός προϋπ.'!E24+'Σ2.2. ΠΔΕ, ΤΑΑ &amp; Λοιπά εργαλεία'!E24</f>
        <v>0</v>
      </c>
      <c r="F24" s="58">
        <f>'Σ2.1. Τακτικός προϋπ.'!F24+'Σ2.2. ΠΔΕ, ΤΑΑ &amp; Λοιπά εργαλεία'!F24</f>
        <v>0</v>
      </c>
      <c r="G24" s="58">
        <f>'Σ2.1. Τακτικός προϋπ.'!G24+'Σ2.2. ΠΔΕ, ΤΑΑ &amp; Λοιπά εργαλεία'!G24</f>
        <v>0</v>
      </c>
      <c r="H24" s="39">
        <f t="shared" si="12"/>
        <v>0</v>
      </c>
      <c r="I24" s="58">
        <f>'Σ2.1. Τακτικός προϋπ.'!I24+'Σ2.2. ΠΔΕ, ΤΑΑ &amp; Λοιπά εργαλεία'!I24</f>
        <v>0</v>
      </c>
      <c r="J24" s="58">
        <f>'Σ2.1. Τακτικός προϋπ.'!J24+'Σ2.2. ΠΔΕ, ΤΑΑ &amp; Λοιπά εργαλεία'!J24</f>
        <v>0</v>
      </c>
      <c r="K24" s="58">
        <f>'Σ2.1. Τακτικός προϋπ.'!K24+'Σ2.2. ΠΔΕ, ΤΑΑ &amp; Λοιπά εργαλεία'!K24</f>
        <v>0</v>
      </c>
      <c r="L24" s="39">
        <f t="shared" si="13"/>
        <v>0</v>
      </c>
      <c r="M24" s="58">
        <f>'Σ2.1. Τακτικός προϋπ.'!M24+'Σ2.2. ΠΔΕ, ΤΑΑ &amp; Λοιπά εργαλεία'!M24</f>
        <v>0</v>
      </c>
      <c r="N24" s="58">
        <f>'Σ2.1. Τακτικός προϋπ.'!N24+'Σ2.2. ΠΔΕ, ΤΑΑ &amp; Λοιπά εργαλεία'!N24</f>
        <v>0</v>
      </c>
      <c r="O24" s="58">
        <f>'Σ2.1. Τακτικός προϋπ.'!O24+'Σ2.2. ΠΔΕ, ΤΑΑ &amp; Λοιπά εργαλεία'!O24</f>
        <v>0</v>
      </c>
      <c r="P24" s="39">
        <f t="shared" si="14"/>
        <v>0</v>
      </c>
      <c r="Q24" s="58">
        <f>'Σ2.1. Τακτικός προϋπ.'!Q24+'Σ2.2. ΠΔΕ, ΤΑΑ &amp; Λοιπά εργαλεία'!Q24</f>
        <v>0</v>
      </c>
      <c r="R24" s="58">
        <f>'Σ2.1. Τακτικός προϋπ.'!R24+'Σ2.2. ΠΔΕ, ΤΑΑ &amp; Λοιπά εργαλεία'!R24</f>
        <v>0</v>
      </c>
      <c r="S24" s="58">
        <f>'Σ2.1. Τακτικός προϋπ.'!S24+'Σ2.2. ΠΔΕ, ΤΑΑ &amp; Λοιπά εργαλεία'!S24</f>
        <v>0</v>
      </c>
      <c r="T24" s="39">
        <f t="shared" si="15"/>
        <v>0</v>
      </c>
      <c r="U24" s="35">
        <f t="shared" si="1"/>
        <v>0</v>
      </c>
      <c r="V24" s="51">
        <f>'Σ2.1. Τακτικός προϋπ.'!V24+'Σ2.2. ΠΔΕ, ΤΑΑ &amp; Λοιπά εργαλεία'!V24</f>
        <v>0</v>
      </c>
    </row>
    <row r="25" spans="1:22" ht="12.75" customHeight="1" x14ac:dyDescent="0.2">
      <c r="A25" s="30">
        <v>19</v>
      </c>
      <c r="B25" s="4">
        <v>69</v>
      </c>
      <c r="C25" s="17" t="s">
        <v>70</v>
      </c>
      <c r="D25" s="51">
        <f>'Σ2.1. Τακτικός προϋπ.'!D25+'Σ2.2. ΠΔΕ, ΤΑΑ &amp; Λοιπά εργαλεία'!D25</f>
        <v>0</v>
      </c>
      <c r="E25" s="58">
        <f>'Σ2.1. Τακτικός προϋπ.'!E25+'Σ2.2. ΠΔΕ, ΤΑΑ &amp; Λοιπά εργαλεία'!E25</f>
        <v>0</v>
      </c>
      <c r="F25" s="58">
        <f>'Σ2.1. Τακτικός προϋπ.'!F25+'Σ2.2. ΠΔΕ, ΤΑΑ &amp; Λοιπά εργαλεία'!F25</f>
        <v>0</v>
      </c>
      <c r="G25" s="58">
        <f>'Σ2.1. Τακτικός προϋπ.'!G25+'Σ2.2. ΠΔΕ, ΤΑΑ &amp; Λοιπά εργαλεία'!G25</f>
        <v>0</v>
      </c>
      <c r="H25" s="39">
        <f t="shared" si="12"/>
        <v>0</v>
      </c>
      <c r="I25" s="58">
        <f>'Σ2.1. Τακτικός προϋπ.'!I25+'Σ2.2. ΠΔΕ, ΤΑΑ &amp; Λοιπά εργαλεία'!I25</f>
        <v>0</v>
      </c>
      <c r="J25" s="58">
        <f>'Σ2.1. Τακτικός προϋπ.'!J25+'Σ2.2. ΠΔΕ, ΤΑΑ &amp; Λοιπά εργαλεία'!J25</f>
        <v>0</v>
      </c>
      <c r="K25" s="58">
        <f>'Σ2.1. Τακτικός προϋπ.'!K25+'Σ2.2. ΠΔΕ, ΤΑΑ &amp; Λοιπά εργαλεία'!K25</f>
        <v>0</v>
      </c>
      <c r="L25" s="39">
        <f t="shared" si="13"/>
        <v>0</v>
      </c>
      <c r="M25" s="58">
        <f>'Σ2.1. Τακτικός προϋπ.'!M25+'Σ2.2. ΠΔΕ, ΤΑΑ &amp; Λοιπά εργαλεία'!M25</f>
        <v>0</v>
      </c>
      <c r="N25" s="58">
        <f>'Σ2.1. Τακτικός προϋπ.'!N25+'Σ2.2. ΠΔΕ, ΤΑΑ &amp; Λοιπά εργαλεία'!N25</f>
        <v>0</v>
      </c>
      <c r="O25" s="58">
        <f>'Σ2.1. Τακτικός προϋπ.'!O25+'Σ2.2. ΠΔΕ, ΤΑΑ &amp; Λοιπά εργαλεία'!O25</f>
        <v>0</v>
      </c>
      <c r="P25" s="39">
        <f t="shared" si="14"/>
        <v>0</v>
      </c>
      <c r="Q25" s="58">
        <f>'Σ2.1. Τακτικός προϋπ.'!Q25+'Σ2.2. ΠΔΕ, ΤΑΑ &amp; Λοιπά εργαλεία'!Q25</f>
        <v>0</v>
      </c>
      <c r="R25" s="58">
        <f>'Σ2.1. Τακτικός προϋπ.'!R25+'Σ2.2. ΠΔΕ, ΤΑΑ &amp; Λοιπά εργαλεία'!R25</f>
        <v>0</v>
      </c>
      <c r="S25" s="58">
        <f>'Σ2.1. Τακτικός προϋπ.'!S25+'Σ2.2. ΠΔΕ, ΤΑΑ &amp; Λοιπά εργαλεία'!S25</f>
        <v>0</v>
      </c>
      <c r="T25" s="39">
        <f t="shared" si="15"/>
        <v>0</v>
      </c>
      <c r="U25" s="35">
        <f t="shared" si="1"/>
        <v>0</v>
      </c>
      <c r="V25" s="51">
        <f>'Σ2.1. Τακτικός προϋπ.'!V25+'Σ2.2. ΠΔΕ, ΤΑΑ &amp; Λοιπά εργαλεία'!V25</f>
        <v>0</v>
      </c>
    </row>
    <row r="26" spans="1:22" x14ac:dyDescent="0.2">
      <c r="A26" s="30">
        <v>20</v>
      </c>
      <c r="B26" s="4" t="s">
        <v>58</v>
      </c>
      <c r="C26" s="17" t="s">
        <v>71</v>
      </c>
      <c r="D26" s="51">
        <f>'Σ2.1. Τακτικός προϋπ.'!D26+'Σ2.2. ΠΔΕ, ΤΑΑ &amp; Λοιπά εργαλεία'!D26</f>
        <v>0</v>
      </c>
      <c r="E26" s="58">
        <f>'Σ2.1. Τακτικός προϋπ.'!E26+'Σ2.2. ΠΔΕ, ΤΑΑ &amp; Λοιπά εργαλεία'!E26</f>
        <v>0</v>
      </c>
      <c r="F26" s="58">
        <f>'Σ2.1. Τακτικός προϋπ.'!F26+'Σ2.2. ΠΔΕ, ΤΑΑ &amp; Λοιπά εργαλεία'!F26</f>
        <v>0</v>
      </c>
      <c r="G26" s="58">
        <f>'Σ2.1. Τακτικός προϋπ.'!G26+'Σ2.2. ΠΔΕ, ΤΑΑ &amp; Λοιπά εργαλεία'!G26</f>
        <v>0</v>
      </c>
      <c r="H26" s="39">
        <f t="shared" si="12"/>
        <v>0</v>
      </c>
      <c r="I26" s="58">
        <f>'Σ2.1. Τακτικός προϋπ.'!I26+'Σ2.2. ΠΔΕ, ΤΑΑ &amp; Λοιπά εργαλεία'!I26</f>
        <v>0</v>
      </c>
      <c r="J26" s="58">
        <f>'Σ2.1. Τακτικός προϋπ.'!J26+'Σ2.2. ΠΔΕ, ΤΑΑ &amp; Λοιπά εργαλεία'!J26</f>
        <v>0</v>
      </c>
      <c r="K26" s="58">
        <f>'Σ2.1. Τακτικός προϋπ.'!K26+'Σ2.2. ΠΔΕ, ΤΑΑ &amp; Λοιπά εργαλεία'!K26</f>
        <v>0</v>
      </c>
      <c r="L26" s="39">
        <f t="shared" si="13"/>
        <v>0</v>
      </c>
      <c r="M26" s="58">
        <f>'Σ2.1. Τακτικός προϋπ.'!M26+'Σ2.2. ΠΔΕ, ΤΑΑ &amp; Λοιπά εργαλεία'!M26</f>
        <v>0</v>
      </c>
      <c r="N26" s="58">
        <f>'Σ2.1. Τακτικός προϋπ.'!N26+'Σ2.2. ΠΔΕ, ΤΑΑ &amp; Λοιπά εργαλεία'!N26</f>
        <v>0</v>
      </c>
      <c r="O26" s="58">
        <f>'Σ2.1. Τακτικός προϋπ.'!O26+'Σ2.2. ΠΔΕ, ΤΑΑ &amp; Λοιπά εργαλεία'!O26</f>
        <v>0</v>
      </c>
      <c r="P26" s="39">
        <f t="shared" si="14"/>
        <v>0</v>
      </c>
      <c r="Q26" s="58">
        <f>'Σ2.1. Τακτικός προϋπ.'!Q26+'Σ2.2. ΠΔΕ, ΤΑΑ &amp; Λοιπά εργαλεία'!Q26</f>
        <v>0</v>
      </c>
      <c r="R26" s="58">
        <f>'Σ2.1. Τακτικός προϋπ.'!R26+'Σ2.2. ΠΔΕ, ΤΑΑ &amp; Λοιπά εργαλεία'!R26</f>
        <v>0</v>
      </c>
      <c r="S26" s="58">
        <f>'Σ2.1. Τακτικός προϋπ.'!S26+'Σ2.2. ΠΔΕ, ΤΑΑ &amp; Λοιπά εργαλεία'!S26</f>
        <v>0</v>
      </c>
      <c r="T26" s="39">
        <f t="shared" si="15"/>
        <v>0</v>
      </c>
      <c r="U26" s="35">
        <f t="shared" si="1"/>
        <v>0</v>
      </c>
      <c r="V26" s="51">
        <f>'Σ2.1. Τακτικός προϋπ.'!V26+'Σ2.2. ΠΔΕ, ΤΑΑ &amp; Λοιπά εργαλεία'!V26</f>
        <v>0</v>
      </c>
    </row>
    <row r="27" spans="1:22" ht="25.5" x14ac:dyDescent="0.2">
      <c r="A27" s="30">
        <v>21</v>
      </c>
      <c r="B27" s="4" t="s">
        <v>59</v>
      </c>
      <c r="C27" s="18" t="s">
        <v>72</v>
      </c>
      <c r="D27" s="51">
        <f>'Σ2.1. Τακτικός προϋπ.'!D27+'Σ2.2. ΠΔΕ, ΤΑΑ &amp; Λοιπά εργαλεία'!D27</f>
        <v>0</v>
      </c>
      <c r="E27" s="58">
        <f>'Σ2.1. Τακτικός προϋπ.'!E27+'Σ2.2. ΠΔΕ, ΤΑΑ &amp; Λοιπά εργαλεία'!E27</f>
        <v>0</v>
      </c>
      <c r="F27" s="58">
        <f>'Σ2.1. Τακτικός προϋπ.'!F27+'Σ2.2. ΠΔΕ, ΤΑΑ &amp; Λοιπά εργαλεία'!F27</f>
        <v>0</v>
      </c>
      <c r="G27" s="58">
        <f>'Σ2.1. Τακτικός προϋπ.'!G27+'Σ2.2. ΠΔΕ, ΤΑΑ &amp; Λοιπά εργαλεία'!G27</f>
        <v>0</v>
      </c>
      <c r="H27" s="39">
        <f t="shared" si="12"/>
        <v>0</v>
      </c>
      <c r="I27" s="58">
        <f>'Σ2.1. Τακτικός προϋπ.'!I27+'Σ2.2. ΠΔΕ, ΤΑΑ &amp; Λοιπά εργαλεία'!I27</f>
        <v>0</v>
      </c>
      <c r="J27" s="58">
        <f>'Σ2.1. Τακτικός προϋπ.'!J27+'Σ2.2. ΠΔΕ, ΤΑΑ &amp; Λοιπά εργαλεία'!J27</f>
        <v>0</v>
      </c>
      <c r="K27" s="58">
        <f>'Σ2.1. Τακτικός προϋπ.'!K27+'Σ2.2. ΠΔΕ, ΤΑΑ &amp; Λοιπά εργαλεία'!K27</f>
        <v>0</v>
      </c>
      <c r="L27" s="39">
        <f t="shared" si="13"/>
        <v>0</v>
      </c>
      <c r="M27" s="58">
        <f>'Σ2.1. Τακτικός προϋπ.'!M27+'Σ2.2. ΠΔΕ, ΤΑΑ &amp; Λοιπά εργαλεία'!M27</f>
        <v>0</v>
      </c>
      <c r="N27" s="58">
        <f>'Σ2.1. Τακτικός προϋπ.'!N27+'Σ2.2. ΠΔΕ, ΤΑΑ &amp; Λοιπά εργαλεία'!N27</f>
        <v>0</v>
      </c>
      <c r="O27" s="58">
        <f>'Σ2.1. Τακτικός προϋπ.'!O27+'Σ2.2. ΠΔΕ, ΤΑΑ &amp; Λοιπά εργαλεία'!O27</f>
        <v>0</v>
      </c>
      <c r="P27" s="39">
        <f t="shared" si="14"/>
        <v>0</v>
      </c>
      <c r="Q27" s="58">
        <f>'Σ2.1. Τακτικός προϋπ.'!Q27+'Σ2.2. ΠΔΕ, ΤΑΑ &amp; Λοιπά εργαλεία'!Q27</f>
        <v>0</v>
      </c>
      <c r="R27" s="58">
        <f>'Σ2.1. Τακτικός προϋπ.'!R27+'Σ2.2. ΠΔΕ, ΤΑΑ &amp; Λοιπά εργαλεία'!R27</f>
        <v>0</v>
      </c>
      <c r="S27" s="58">
        <f>'Σ2.1. Τακτικός προϋπ.'!S27+'Σ2.2. ΠΔΕ, ΤΑΑ &amp; Λοιπά εργαλεία'!S27</f>
        <v>0</v>
      </c>
      <c r="T27" s="39">
        <f t="shared" si="15"/>
        <v>0</v>
      </c>
      <c r="U27" s="35">
        <f t="shared" si="1"/>
        <v>0</v>
      </c>
      <c r="V27" s="51">
        <f>'Σ2.1. Τακτικός προϋπ.'!V27+'Σ2.2. ΠΔΕ, ΤΑΑ &amp; Λοιπά εργαλεία'!V27</f>
        <v>0</v>
      </c>
    </row>
    <row r="28" spans="1:22" ht="25.5" x14ac:dyDescent="0.2">
      <c r="A28" s="30">
        <v>22</v>
      </c>
      <c r="B28" s="4" t="s">
        <v>60</v>
      </c>
      <c r="C28" s="17" t="s">
        <v>73</v>
      </c>
      <c r="D28" s="51">
        <f>'Σ2.1. Τακτικός προϋπ.'!D28+'Σ2.2. ΠΔΕ, ΤΑΑ &amp; Λοιπά εργαλεία'!D28</f>
        <v>0</v>
      </c>
      <c r="E28" s="58">
        <f>'Σ2.1. Τακτικός προϋπ.'!E28+'Σ2.2. ΠΔΕ, ΤΑΑ &amp; Λοιπά εργαλεία'!E28</f>
        <v>0</v>
      </c>
      <c r="F28" s="58">
        <f>'Σ2.1. Τακτικός προϋπ.'!F28+'Σ2.2. ΠΔΕ, ΤΑΑ &amp; Λοιπά εργαλεία'!F28</f>
        <v>0</v>
      </c>
      <c r="G28" s="58">
        <f>'Σ2.1. Τακτικός προϋπ.'!G28+'Σ2.2. ΠΔΕ, ΤΑΑ &amp; Λοιπά εργαλεία'!G28</f>
        <v>0</v>
      </c>
      <c r="H28" s="39">
        <f t="shared" si="12"/>
        <v>0</v>
      </c>
      <c r="I28" s="58">
        <f>'Σ2.1. Τακτικός προϋπ.'!I28+'Σ2.2. ΠΔΕ, ΤΑΑ &amp; Λοιπά εργαλεία'!I28</f>
        <v>0</v>
      </c>
      <c r="J28" s="58">
        <f>'Σ2.1. Τακτικός προϋπ.'!J28+'Σ2.2. ΠΔΕ, ΤΑΑ &amp; Λοιπά εργαλεία'!J28</f>
        <v>0</v>
      </c>
      <c r="K28" s="58">
        <f>'Σ2.1. Τακτικός προϋπ.'!K28+'Σ2.2. ΠΔΕ, ΤΑΑ &amp; Λοιπά εργαλεία'!K28</f>
        <v>0</v>
      </c>
      <c r="L28" s="39">
        <f t="shared" si="13"/>
        <v>0</v>
      </c>
      <c r="M28" s="58">
        <f>'Σ2.1. Τακτικός προϋπ.'!M28+'Σ2.2. ΠΔΕ, ΤΑΑ &amp; Λοιπά εργαλεία'!M28</f>
        <v>0</v>
      </c>
      <c r="N28" s="58">
        <f>'Σ2.1. Τακτικός προϋπ.'!N28+'Σ2.2. ΠΔΕ, ΤΑΑ &amp; Λοιπά εργαλεία'!N28</f>
        <v>0</v>
      </c>
      <c r="O28" s="58">
        <f>'Σ2.1. Τακτικός προϋπ.'!O28+'Σ2.2. ΠΔΕ, ΤΑΑ &amp; Λοιπά εργαλεία'!O28</f>
        <v>0</v>
      </c>
      <c r="P28" s="39">
        <f t="shared" si="14"/>
        <v>0</v>
      </c>
      <c r="Q28" s="58">
        <f>'Σ2.1. Τακτικός προϋπ.'!Q28+'Σ2.2. ΠΔΕ, ΤΑΑ &amp; Λοιπά εργαλεία'!Q28</f>
        <v>0</v>
      </c>
      <c r="R28" s="58">
        <f>'Σ2.1. Τακτικός προϋπ.'!R28+'Σ2.2. ΠΔΕ, ΤΑΑ &amp; Λοιπά εργαλεία'!R28</f>
        <v>0</v>
      </c>
      <c r="S28" s="58">
        <f>'Σ2.1. Τακτικός προϋπ.'!S28+'Σ2.2. ΠΔΕ, ΤΑΑ &amp; Λοιπά εργαλεία'!S28</f>
        <v>0</v>
      </c>
      <c r="T28" s="39">
        <f t="shared" si="15"/>
        <v>0</v>
      </c>
      <c r="U28" s="35">
        <f t="shared" si="1"/>
        <v>0</v>
      </c>
      <c r="V28" s="51">
        <f>'Σ2.1. Τακτικός προϋπ.'!V28+'Σ2.2. ΠΔΕ, ΤΑΑ &amp; Λοιπά εργαλεία'!V28</f>
        <v>0</v>
      </c>
    </row>
    <row r="29" spans="1:22" x14ac:dyDescent="0.2">
      <c r="A29" s="30">
        <v>23</v>
      </c>
      <c r="B29" s="4" t="s">
        <v>61</v>
      </c>
      <c r="C29" s="17" t="s">
        <v>74</v>
      </c>
      <c r="D29" s="51">
        <f>'Σ2.1. Τακτικός προϋπ.'!D29+'Σ2.2. ΠΔΕ, ΤΑΑ &amp; Λοιπά εργαλεία'!D29</f>
        <v>0</v>
      </c>
      <c r="E29" s="58">
        <f>'Σ2.1. Τακτικός προϋπ.'!E29+'Σ2.2. ΠΔΕ, ΤΑΑ &amp; Λοιπά εργαλεία'!E29</f>
        <v>0</v>
      </c>
      <c r="F29" s="58">
        <f>'Σ2.1. Τακτικός προϋπ.'!F29+'Σ2.2. ΠΔΕ, ΤΑΑ &amp; Λοιπά εργαλεία'!F29</f>
        <v>0</v>
      </c>
      <c r="G29" s="58">
        <f>'Σ2.1. Τακτικός προϋπ.'!G29+'Σ2.2. ΠΔΕ, ΤΑΑ &amp; Λοιπά εργαλεία'!G29</f>
        <v>0</v>
      </c>
      <c r="H29" s="39">
        <f t="shared" ref="H29:H31" si="16">E29+F29+G29</f>
        <v>0</v>
      </c>
      <c r="I29" s="58">
        <f>'Σ2.1. Τακτικός προϋπ.'!I29+'Σ2.2. ΠΔΕ, ΤΑΑ &amp; Λοιπά εργαλεία'!I29</f>
        <v>0</v>
      </c>
      <c r="J29" s="58">
        <f>'Σ2.1. Τακτικός προϋπ.'!J29+'Σ2.2. ΠΔΕ, ΤΑΑ &amp; Λοιπά εργαλεία'!J29</f>
        <v>0</v>
      </c>
      <c r="K29" s="58">
        <f>'Σ2.1. Τακτικός προϋπ.'!K29+'Σ2.2. ΠΔΕ, ΤΑΑ &amp; Λοιπά εργαλεία'!K29</f>
        <v>0</v>
      </c>
      <c r="L29" s="39">
        <f t="shared" ref="L29:L31" si="17">H29+I29+J29+K29</f>
        <v>0</v>
      </c>
      <c r="M29" s="58">
        <f>'Σ2.1. Τακτικός προϋπ.'!M29+'Σ2.2. ΠΔΕ, ΤΑΑ &amp; Λοιπά εργαλεία'!M29</f>
        <v>0</v>
      </c>
      <c r="N29" s="58">
        <f>'Σ2.1. Τακτικός προϋπ.'!N29+'Σ2.2. ΠΔΕ, ΤΑΑ &amp; Λοιπά εργαλεία'!N29</f>
        <v>0</v>
      </c>
      <c r="O29" s="58">
        <f>'Σ2.1. Τακτικός προϋπ.'!O29+'Σ2.2. ΠΔΕ, ΤΑΑ &amp; Λοιπά εργαλεία'!O29</f>
        <v>0</v>
      </c>
      <c r="P29" s="39">
        <f t="shared" ref="P29:P31" si="18">L29+M29+N29+O29</f>
        <v>0</v>
      </c>
      <c r="Q29" s="58">
        <f>'Σ2.1. Τακτικός προϋπ.'!Q29+'Σ2.2. ΠΔΕ, ΤΑΑ &amp; Λοιπά εργαλεία'!Q29</f>
        <v>0</v>
      </c>
      <c r="R29" s="58">
        <f>'Σ2.1. Τακτικός προϋπ.'!R29+'Σ2.2. ΠΔΕ, ΤΑΑ &amp; Λοιπά εργαλεία'!R29</f>
        <v>0</v>
      </c>
      <c r="S29" s="58">
        <f>'Σ2.1. Τακτικός προϋπ.'!S29+'Σ2.2. ΠΔΕ, ΤΑΑ &amp; Λοιπά εργαλεία'!S29</f>
        <v>0</v>
      </c>
      <c r="T29" s="39">
        <f t="shared" ref="T29:T31" si="19">P29+Q29+R29+S29</f>
        <v>0</v>
      </c>
      <c r="U29" s="35">
        <f t="shared" ref="U29:U31" si="20">D29-T29</f>
        <v>0</v>
      </c>
      <c r="V29" s="51">
        <f>'Σ2.1. Τακτικός προϋπ.'!V29+'Σ2.2. ΠΔΕ, ΤΑΑ &amp; Λοιπά εργαλεία'!V29</f>
        <v>0</v>
      </c>
    </row>
    <row r="30" spans="1:22" ht="25.5" x14ac:dyDescent="0.2">
      <c r="A30" s="30">
        <v>24</v>
      </c>
      <c r="B30" s="4" t="s">
        <v>62</v>
      </c>
      <c r="C30" s="17" t="s">
        <v>75</v>
      </c>
      <c r="D30" s="51">
        <f>'Σ2.1. Τακτικός προϋπ.'!D30+'Σ2.2. ΠΔΕ, ΤΑΑ &amp; Λοιπά εργαλεία'!D30</f>
        <v>0</v>
      </c>
      <c r="E30" s="58">
        <f>'Σ2.1. Τακτικός προϋπ.'!E30+'Σ2.2. ΠΔΕ, ΤΑΑ &amp; Λοιπά εργαλεία'!E30</f>
        <v>0</v>
      </c>
      <c r="F30" s="58">
        <f>'Σ2.1. Τακτικός προϋπ.'!F30+'Σ2.2. ΠΔΕ, ΤΑΑ &amp; Λοιπά εργαλεία'!F30</f>
        <v>0</v>
      </c>
      <c r="G30" s="58">
        <f>'Σ2.1. Τακτικός προϋπ.'!G30+'Σ2.2. ΠΔΕ, ΤΑΑ &amp; Λοιπά εργαλεία'!G30</f>
        <v>0</v>
      </c>
      <c r="H30" s="39">
        <f t="shared" si="16"/>
        <v>0</v>
      </c>
      <c r="I30" s="58">
        <f>'Σ2.1. Τακτικός προϋπ.'!I30+'Σ2.2. ΠΔΕ, ΤΑΑ &amp; Λοιπά εργαλεία'!I30</f>
        <v>0</v>
      </c>
      <c r="J30" s="58">
        <f>'Σ2.1. Τακτικός προϋπ.'!J30+'Σ2.2. ΠΔΕ, ΤΑΑ &amp; Λοιπά εργαλεία'!J30</f>
        <v>0</v>
      </c>
      <c r="K30" s="58">
        <f>'Σ2.1. Τακτικός προϋπ.'!K30+'Σ2.2. ΠΔΕ, ΤΑΑ &amp; Λοιπά εργαλεία'!K30</f>
        <v>0</v>
      </c>
      <c r="L30" s="39">
        <f t="shared" si="17"/>
        <v>0</v>
      </c>
      <c r="M30" s="58">
        <f>'Σ2.1. Τακτικός προϋπ.'!M30+'Σ2.2. ΠΔΕ, ΤΑΑ &amp; Λοιπά εργαλεία'!M30</f>
        <v>0</v>
      </c>
      <c r="N30" s="58">
        <f>'Σ2.1. Τακτικός προϋπ.'!N30+'Σ2.2. ΠΔΕ, ΤΑΑ &amp; Λοιπά εργαλεία'!N30</f>
        <v>0</v>
      </c>
      <c r="O30" s="58">
        <f>'Σ2.1. Τακτικός προϋπ.'!O30+'Σ2.2. ΠΔΕ, ΤΑΑ &amp; Λοιπά εργαλεία'!O30</f>
        <v>0</v>
      </c>
      <c r="P30" s="39">
        <f t="shared" si="18"/>
        <v>0</v>
      </c>
      <c r="Q30" s="58">
        <f>'Σ2.1. Τακτικός προϋπ.'!Q30+'Σ2.2. ΠΔΕ, ΤΑΑ &amp; Λοιπά εργαλεία'!Q30</f>
        <v>0</v>
      </c>
      <c r="R30" s="58">
        <f>'Σ2.1. Τακτικός προϋπ.'!R30+'Σ2.2. ΠΔΕ, ΤΑΑ &amp; Λοιπά εργαλεία'!R30</f>
        <v>0</v>
      </c>
      <c r="S30" s="58">
        <f>'Σ2.1. Τακτικός προϋπ.'!S30+'Σ2.2. ΠΔΕ, ΤΑΑ &amp; Λοιπά εργαλεία'!S30</f>
        <v>0</v>
      </c>
      <c r="T30" s="39">
        <f t="shared" si="19"/>
        <v>0</v>
      </c>
      <c r="U30" s="35">
        <f t="shared" si="20"/>
        <v>0</v>
      </c>
      <c r="V30" s="51">
        <f>'Σ2.1. Τακτικός προϋπ.'!V30+'Σ2.2. ΠΔΕ, ΤΑΑ &amp; Λοιπά εργαλεία'!V30</f>
        <v>0</v>
      </c>
    </row>
    <row r="31" spans="1:22" ht="25.5" x14ac:dyDescent="0.2">
      <c r="A31" s="30">
        <v>25</v>
      </c>
      <c r="B31" s="4" t="s">
        <v>63</v>
      </c>
      <c r="C31" s="17" t="s">
        <v>76</v>
      </c>
      <c r="D31" s="51">
        <f>'Σ2.1. Τακτικός προϋπ.'!D31+'Σ2.2. ΠΔΕ, ΤΑΑ &amp; Λοιπά εργαλεία'!D31</f>
        <v>0</v>
      </c>
      <c r="E31" s="58">
        <f>'Σ2.1. Τακτικός προϋπ.'!E31+'Σ2.2. ΠΔΕ, ΤΑΑ &amp; Λοιπά εργαλεία'!E31</f>
        <v>0</v>
      </c>
      <c r="F31" s="58">
        <f>'Σ2.1. Τακτικός προϋπ.'!F31+'Σ2.2. ΠΔΕ, ΤΑΑ &amp; Λοιπά εργαλεία'!F31</f>
        <v>0</v>
      </c>
      <c r="G31" s="58">
        <f>'Σ2.1. Τακτικός προϋπ.'!G31+'Σ2.2. ΠΔΕ, ΤΑΑ &amp; Λοιπά εργαλεία'!G31</f>
        <v>0</v>
      </c>
      <c r="H31" s="39">
        <f t="shared" si="16"/>
        <v>0</v>
      </c>
      <c r="I31" s="58">
        <f>'Σ2.1. Τακτικός προϋπ.'!I31+'Σ2.2. ΠΔΕ, ΤΑΑ &amp; Λοιπά εργαλεία'!I31</f>
        <v>0</v>
      </c>
      <c r="J31" s="58">
        <f>'Σ2.1. Τακτικός προϋπ.'!J31+'Σ2.2. ΠΔΕ, ΤΑΑ &amp; Λοιπά εργαλεία'!J31</f>
        <v>0</v>
      </c>
      <c r="K31" s="58">
        <f>'Σ2.1. Τακτικός προϋπ.'!K31+'Σ2.2. ΠΔΕ, ΤΑΑ &amp; Λοιπά εργαλεία'!K31</f>
        <v>0</v>
      </c>
      <c r="L31" s="39">
        <f t="shared" si="17"/>
        <v>0</v>
      </c>
      <c r="M31" s="58">
        <f>'Σ2.1. Τακτικός προϋπ.'!M31+'Σ2.2. ΠΔΕ, ΤΑΑ &amp; Λοιπά εργαλεία'!M31</f>
        <v>0</v>
      </c>
      <c r="N31" s="58">
        <f>'Σ2.1. Τακτικός προϋπ.'!N31+'Σ2.2. ΠΔΕ, ΤΑΑ &amp; Λοιπά εργαλεία'!N31</f>
        <v>0</v>
      </c>
      <c r="O31" s="58">
        <f>'Σ2.1. Τακτικός προϋπ.'!O31+'Σ2.2. ΠΔΕ, ΤΑΑ &amp; Λοιπά εργαλεία'!O31</f>
        <v>0</v>
      </c>
      <c r="P31" s="39">
        <f t="shared" si="18"/>
        <v>0</v>
      </c>
      <c r="Q31" s="58">
        <f>'Σ2.1. Τακτικός προϋπ.'!Q31+'Σ2.2. ΠΔΕ, ΤΑΑ &amp; Λοιπά εργαλεία'!Q31</f>
        <v>0</v>
      </c>
      <c r="R31" s="58">
        <f>'Σ2.1. Τακτικός προϋπ.'!R31+'Σ2.2. ΠΔΕ, ΤΑΑ &amp; Λοιπά εργαλεία'!R31</f>
        <v>0</v>
      </c>
      <c r="S31" s="58">
        <f>'Σ2.1. Τακτικός προϋπ.'!S31+'Σ2.2. ΠΔΕ, ΤΑΑ &amp; Λοιπά εργαλεία'!S31</f>
        <v>0</v>
      </c>
      <c r="T31" s="39">
        <f t="shared" si="19"/>
        <v>0</v>
      </c>
      <c r="U31" s="35">
        <f t="shared" si="20"/>
        <v>0</v>
      </c>
      <c r="V31" s="51">
        <f>'Σ2.1. Τακτικός προϋπ.'!V31+'Σ2.2. ΠΔΕ, ΤΑΑ &amp; Λοιπά εργαλεία'!V31</f>
        <v>0</v>
      </c>
    </row>
    <row r="32" spans="1:22" ht="12.75" customHeight="1" x14ac:dyDescent="0.2">
      <c r="A32" s="5" t="s">
        <v>4</v>
      </c>
      <c r="B32" s="91" t="s">
        <v>5</v>
      </c>
      <c r="C32" s="91"/>
      <c r="D32" s="40">
        <f t="shared" ref="D32:T32" si="21">D5-D17</f>
        <v>0</v>
      </c>
      <c r="E32" s="40">
        <f t="shared" si="21"/>
        <v>0</v>
      </c>
      <c r="F32" s="40">
        <f t="shared" si="21"/>
        <v>0</v>
      </c>
      <c r="G32" s="40">
        <f t="shared" si="21"/>
        <v>0</v>
      </c>
      <c r="H32" s="40">
        <f t="shared" si="21"/>
        <v>0</v>
      </c>
      <c r="I32" s="40">
        <f t="shared" si="21"/>
        <v>0</v>
      </c>
      <c r="J32" s="40">
        <f t="shared" si="21"/>
        <v>0</v>
      </c>
      <c r="K32" s="40">
        <f t="shared" si="21"/>
        <v>0</v>
      </c>
      <c r="L32" s="40">
        <f t="shared" si="21"/>
        <v>0</v>
      </c>
      <c r="M32" s="40">
        <f t="shared" si="21"/>
        <v>0</v>
      </c>
      <c r="N32" s="40">
        <f t="shared" si="21"/>
        <v>0</v>
      </c>
      <c r="O32" s="40">
        <f t="shared" si="21"/>
        <v>0</v>
      </c>
      <c r="P32" s="40">
        <f t="shared" si="21"/>
        <v>0</v>
      </c>
      <c r="Q32" s="40">
        <f t="shared" si="21"/>
        <v>0</v>
      </c>
      <c r="R32" s="40">
        <f t="shared" si="21"/>
        <v>0</v>
      </c>
      <c r="S32" s="40">
        <f t="shared" si="21"/>
        <v>0</v>
      </c>
      <c r="T32" s="40">
        <f t="shared" si="21"/>
        <v>0</v>
      </c>
      <c r="U32" s="19"/>
      <c r="V32" s="19"/>
    </row>
    <row r="33" spans="1:22" ht="12" customHeight="1" x14ac:dyDescent="0.2">
      <c r="A33" s="92"/>
      <c r="B33" s="93"/>
      <c r="C33" s="93"/>
      <c r="D33" s="93"/>
      <c r="E33" s="93"/>
      <c r="F33" s="93"/>
      <c r="G33" s="93"/>
      <c r="H33" s="93"/>
      <c r="I33" s="94"/>
    </row>
    <row r="34" spans="1:22" ht="13.5" customHeight="1" x14ac:dyDescent="0.2">
      <c r="A34" s="5" t="s">
        <v>77</v>
      </c>
      <c r="B34" s="88" t="s">
        <v>78</v>
      </c>
      <c r="C34" s="88"/>
      <c r="D34" s="46">
        <f>D35+D36+D37+D38</f>
        <v>0</v>
      </c>
      <c r="E34" s="46">
        <f t="shared" ref="E34:T34" si="22">E35+E36+E37+E38</f>
        <v>0</v>
      </c>
      <c r="F34" s="46">
        <f t="shared" si="22"/>
        <v>0</v>
      </c>
      <c r="G34" s="46">
        <f t="shared" si="22"/>
        <v>0</v>
      </c>
      <c r="H34" s="46">
        <f t="shared" si="22"/>
        <v>0</v>
      </c>
      <c r="I34" s="46">
        <f t="shared" si="22"/>
        <v>0</v>
      </c>
      <c r="J34" s="46">
        <f t="shared" si="22"/>
        <v>0</v>
      </c>
      <c r="K34" s="46">
        <f t="shared" si="22"/>
        <v>0</v>
      </c>
      <c r="L34" s="46">
        <f t="shared" si="22"/>
        <v>0</v>
      </c>
      <c r="M34" s="46">
        <f t="shared" si="22"/>
        <v>0</v>
      </c>
      <c r="N34" s="46">
        <f t="shared" si="22"/>
        <v>0</v>
      </c>
      <c r="O34" s="46">
        <f t="shared" si="22"/>
        <v>0</v>
      </c>
      <c r="P34" s="46">
        <f t="shared" si="22"/>
        <v>0</v>
      </c>
      <c r="Q34" s="46">
        <f t="shared" si="22"/>
        <v>0</v>
      </c>
      <c r="R34" s="46">
        <f t="shared" si="22"/>
        <v>0</v>
      </c>
      <c r="S34" s="46">
        <f t="shared" si="22"/>
        <v>0</v>
      </c>
      <c r="T34" s="46">
        <f t="shared" si="22"/>
        <v>0</v>
      </c>
      <c r="U34" s="46">
        <f>D34-T34</f>
        <v>0</v>
      </c>
      <c r="V34" s="46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79</v>
      </c>
      <c r="D35" s="52">
        <f>'Σ2.1. Τακτικός προϋπ.'!D35+'Σ2.2. ΠΔΕ, ΤΑΑ &amp; Λοιπά εργαλεία'!D35</f>
        <v>0</v>
      </c>
      <c r="E35" s="59">
        <f>'Σ2.1. Τακτικός προϋπ.'!E35+'Σ2.2. ΠΔΕ, ΤΑΑ &amp; Λοιπά εργαλεία'!E35</f>
        <v>0</v>
      </c>
      <c r="F35" s="59">
        <f>'Σ2.1. Τακτικός προϋπ.'!F35+'Σ2.2. ΠΔΕ, ΤΑΑ &amp; Λοιπά εργαλεία'!F35</f>
        <v>0</v>
      </c>
      <c r="G35" s="59">
        <f>'Σ2.1. Τακτικός προϋπ.'!G35+'Σ2.2. ΠΔΕ, ΤΑΑ &amp; Λοιπά εργαλεία'!G35</f>
        <v>0</v>
      </c>
      <c r="H35" s="60">
        <f>E35+F35+G35</f>
        <v>0</v>
      </c>
      <c r="I35" s="59">
        <f>'Σ2.1. Τακτικός προϋπ.'!I35+'Σ2.2. ΠΔΕ, ΤΑΑ &amp; Λοιπά εργαλεία'!I35</f>
        <v>0</v>
      </c>
      <c r="J35" s="59">
        <f>'Σ2.1. Τακτικός προϋπ.'!J35+'Σ2.2. ΠΔΕ, ΤΑΑ &amp; Λοιπά εργαλεία'!J35</f>
        <v>0</v>
      </c>
      <c r="K35" s="59">
        <f>'Σ2.1. Τακτικός προϋπ.'!K35+'Σ2.2. ΠΔΕ, ΤΑΑ &amp; Λοιπά εργαλεία'!K35</f>
        <v>0</v>
      </c>
      <c r="L35" s="60">
        <f>H35+I35+J35+K35</f>
        <v>0</v>
      </c>
      <c r="M35" s="59">
        <f>'Σ2.1. Τακτικός προϋπ.'!M35+'Σ2.2. ΠΔΕ, ΤΑΑ &amp; Λοιπά εργαλεία'!M35</f>
        <v>0</v>
      </c>
      <c r="N35" s="59">
        <f>'Σ2.1. Τακτικός προϋπ.'!N35+'Σ2.2. ΠΔΕ, ΤΑΑ &amp; Λοιπά εργαλεία'!N35</f>
        <v>0</v>
      </c>
      <c r="O35" s="59">
        <f>'Σ2.1. Τακτικός προϋπ.'!O35+'Σ2.2. ΠΔΕ, ΤΑΑ &amp; Λοιπά εργαλεία'!O35</f>
        <v>0</v>
      </c>
      <c r="P35" s="60">
        <f>L35+M35+N35+O35</f>
        <v>0</v>
      </c>
      <c r="Q35" s="59">
        <f>'Σ2.1. Τακτικός προϋπ.'!Q35+'Σ2.2. ΠΔΕ, ΤΑΑ &amp; Λοιπά εργαλεία'!Q35</f>
        <v>0</v>
      </c>
      <c r="R35" s="59">
        <f>'Σ2.1. Τακτικός προϋπ.'!R35+'Σ2.2. ΠΔΕ, ΤΑΑ &amp; Λοιπά εργαλεία'!R35</f>
        <v>0</v>
      </c>
      <c r="S35" s="59">
        <f>'Σ2.1. Τακτικός προϋπ.'!S35+'Σ2.2. ΠΔΕ, ΤΑΑ &amp; Λοιπά εργαλεία'!S35</f>
        <v>0</v>
      </c>
      <c r="T35" s="60">
        <f>P35+Q35+R35+S35</f>
        <v>0</v>
      </c>
      <c r="U35" s="46">
        <f t="shared" ref="U35:U43" si="23">D35-T35</f>
        <v>0</v>
      </c>
      <c r="V35" s="52">
        <f>'Σ2.1. Τακτικός προϋπ.'!V35+'Σ2.2. ΠΔΕ, ΤΑΑ &amp; Λοιπά εργαλεία'!V35</f>
        <v>0</v>
      </c>
    </row>
    <row r="36" spans="1:22" x14ac:dyDescent="0.2">
      <c r="A36" s="30">
        <v>27</v>
      </c>
      <c r="B36" s="3">
        <v>34</v>
      </c>
      <c r="C36" s="17" t="s">
        <v>80</v>
      </c>
      <c r="D36" s="52">
        <f>'Σ2.1. Τακτικός προϋπ.'!D36+'Σ2.2. ΠΔΕ, ΤΑΑ &amp; Λοιπά εργαλεία'!D36</f>
        <v>0</v>
      </c>
      <c r="E36" s="59">
        <f>'Σ2.1. Τακτικός προϋπ.'!E36+'Σ2.2. ΠΔΕ, ΤΑΑ &amp; Λοιπά εργαλεία'!E36</f>
        <v>0</v>
      </c>
      <c r="F36" s="59">
        <f>'Σ2.1. Τακτικός προϋπ.'!F36+'Σ2.2. ΠΔΕ, ΤΑΑ &amp; Λοιπά εργαλεία'!F36</f>
        <v>0</v>
      </c>
      <c r="G36" s="59">
        <f>'Σ2.1. Τακτικός προϋπ.'!G36+'Σ2.2. ΠΔΕ, ΤΑΑ &amp; Λοιπά εργαλεία'!G36</f>
        <v>0</v>
      </c>
      <c r="H36" s="60">
        <f t="shared" ref="H36:H38" si="24">E36+F36+G36</f>
        <v>0</v>
      </c>
      <c r="I36" s="59">
        <f>'Σ2.1. Τακτικός προϋπ.'!I36+'Σ2.2. ΠΔΕ, ΤΑΑ &amp; Λοιπά εργαλεία'!I36</f>
        <v>0</v>
      </c>
      <c r="J36" s="59">
        <f>'Σ2.1. Τακτικός προϋπ.'!J36+'Σ2.2. ΠΔΕ, ΤΑΑ &amp; Λοιπά εργαλεία'!J36</f>
        <v>0</v>
      </c>
      <c r="K36" s="59">
        <f>'Σ2.1. Τακτικός προϋπ.'!K36+'Σ2.2. ΠΔΕ, ΤΑΑ &amp; Λοιπά εργαλεία'!K36</f>
        <v>0</v>
      </c>
      <c r="L36" s="60">
        <f t="shared" ref="L36:L38" si="25">H36+I36+J36+K36</f>
        <v>0</v>
      </c>
      <c r="M36" s="59">
        <f>'Σ2.1. Τακτικός προϋπ.'!M36+'Σ2.2. ΠΔΕ, ΤΑΑ &amp; Λοιπά εργαλεία'!M36</f>
        <v>0</v>
      </c>
      <c r="N36" s="59">
        <f>'Σ2.1. Τακτικός προϋπ.'!N36+'Σ2.2. ΠΔΕ, ΤΑΑ &amp; Λοιπά εργαλεία'!N36</f>
        <v>0</v>
      </c>
      <c r="O36" s="59">
        <f>'Σ2.1. Τακτικός προϋπ.'!O36+'Σ2.2. ΠΔΕ, ΤΑΑ &amp; Λοιπά εργαλεία'!O36</f>
        <v>0</v>
      </c>
      <c r="P36" s="60">
        <f t="shared" ref="P36:P38" si="26">L36+M36+N36+O36</f>
        <v>0</v>
      </c>
      <c r="Q36" s="59">
        <f>'Σ2.1. Τακτικός προϋπ.'!Q36+'Σ2.2. ΠΔΕ, ΤΑΑ &amp; Λοιπά εργαλεία'!Q36</f>
        <v>0</v>
      </c>
      <c r="R36" s="59">
        <f>'Σ2.1. Τακτικός προϋπ.'!R36+'Σ2.2. ΠΔΕ, ΤΑΑ &amp; Λοιπά εργαλεία'!R36</f>
        <v>0</v>
      </c>
      <c r="S36" s="59">
        <f>'Σ2.1. Τακτικός προϋπ.'!S36+'Σ2.2. ΠΔΕ, ΤΑΑ &amp; Λοιπά εργαλεία'!S36</f>
        <v>0</v>
      </c>
      <c r="T36" s="60">
        <f t="shared" ref="T36:T38" si="27">P36+Q36+R36+S36</f>
        <v>0</v>
      </c>
      <c r="U36" s="46">
        <f t="shared" si="23"/>
        <v>0</v>
      </c>
      <c r="V36" s="52">
        <f>'Σ2.1. Τακτικός προϋπ.'!V36+'Σ2.2. ΠΔΕ, ΤΑΑ &amp; Λοιπά εργαλεία'!V36</f>
        <v>0</v>
      </c>
    </row>
    <row r="37" spans="1:22" ht="15" customHeight="1" x14ac:dyDescent="0.2">
      <c r="A37" s="30">
        <v>28</v>
      </c>
      <c r="B37" s="3">
        <v>45</v>
      </c>
      <c r="C37" s="17" t="s">
        <v>81</v>
      </c>
      <c r="D37" s="52">
        <f>'Σ2.1. Τακτικός προϋπ.'!D37+'Σ2.2. ΠΔΕ, ΤΑΑ &amp; Λοιπά εργαλεία'!D37</f>
        <v>0</v>
      </c>
      <c r="E37" s="59">
        <f>'Σ2.1. Τακτικός προϋπ.'!E37+'Σ2.2. ΠΔΕ, ΤΑΑ &amp; Λοιπά εργαλεία'!E37</f>
        <v>0</v>
      </c>
      <c r="F37" s="59">
        <f>'Σ2.1. Τακτικός προϋπ.'!F37+'Σ2.2. ΠΔΕ, ΤΑΑ &amp; Λοιπά εργαλεία'!F37</f>
        <v>0</v>
      </c>
      <c r="G37" s="59">
        <f>'Σ2.1. Τακτικός προϋπ.'!G37+'Σ2.2. ΠΔΕ, ΤΑΑ &amp; Λοιπά εργαλεία'!G37</f>
        <v>0</v>
      </c>
      <c r="H37" s="60">
        <f t="shared" si="24"/>
        <v>0</v>
      </c>
      <c r="I37" s="59">
        <f>'Σ2.1. Τακτικός προϋπ.'!I37+'Σ2.2. ΠΔΕ, ΤΑΑ &amp; Λοιπά εργαλεία'!I37</f>
        <v>0</v>
      </c>
      <c r="J37" s="59">
        <f>'Σ2.1. Τακτικός προϋπ.'!J37+'Σ2.2. ΠΔΕ, ΤΑΑ &amp; Λοιπά εργαλεία'!J37</f>
        <v>0</v>
      </c>
      <c r="K37" s="59">
        <f>'Σ2.1. Τακτικός προϋπ.'!K37+'Σ2.2. ΠΔΕ, ΤΑΑ &amp; Λοιπά εργαλεία'!K37</f>
        <v>0</v>
      </c>
      <c r="L37" s="60">
        <f t="shared" si="25"/>
        <v>0</v>
      </c>
      <c r="M37" s="59">
        <f>'Σ2.1. Τακτικός προϋπ.'!M37+'Σ2.2. ΠΔΕ, ΤΑΑ &amp; Λοιπά εργαλεία'!M37</f>
        <v>0</v>
      </c>
      <c r="N37" s="59">
        <f>'Σ2.1. Τακτικός προϋπ.'!N37+'Σ2.2. ΠΔΕ, ΤΑΑ &amp; Λοιπά εργαλεία'!N37</f>
        <v>0</v>
      </c>
      <c r="O37" s="59">
        <f>'Σ2.1. Τακτικός προϋπ.'!O37+'Σ2.2. ΠΔΕ, ΤΑΑ &amp; Λοιπά εργαλεία'!O37</f>
        <v>0</v>
      </c>
      <c r="P37" s="60">
        <f t="shared" si="26"/>
        <v>0</v>
      </c>
      <c r="Q37" s="59">
        <f>'Σ2.1. Τακτικός προϋπ.'!Q37+'Σ2.2. ΠΔΕ, ΤΑΑ &amp; Λοιπά εργαλεία'!Q37</f>
        <v>0</v>
      </c>
      <c r="R37" s="59">
        <f>'Σ2.1. Τακτικός προϋπ.'!R37+'Σ2.2. ΠΔΕ, ΤΑΑ &amp; Λοιπά εργαλεία'!R37</f>
        <v>0</v>
      </c>
      <c r="S37" s="59">
        <f>'Σ2.1. Τακτικός προϋπ.'!S37+'Σ2.2. ΠΔΕ, ΤΑΑ &amp; Λοιπά εργαλεία'!S37</f>
        <v>0</v>
      </c>
      <c r="T37" s="60">
        <f t="shared" si="27"/>
        <v>0</v>
      </c>
      <c r="U37" s="46">
        <f t="shared" si="23"/>
        <v>0</v>
      </c>
      <c r="V37" s="52">
        <f>'Σ2.1. Τακτικός προϋπ.'!V37+'Σ2.2. ΠΔΕ, ΤΑΑ &amp; Λοιπά εργαλεία'!V37</f>
        <v>0</v>
      </c>
    </row>
    <row r="38" spans="1:22" x14ac:dyDescent="0.2">
      <c r="A38" s="30">
        <v>29</v>
      </c>
      <c r="B38" s="3">
        <v>52</v>
      </c>
      <c r="C38" s="17" t="s">
        <v>82</v>
      </c>
      <c r="D38" s="52">
        <f>'Σ2.1. Τακτικός προϋπ.'!D38+'Σ2.2. ΠΔΕ, ΤΑΑ &amp; Λοιπά εργαλεία'!D38</f>
        <v>0</v>
      </c>
      <c r="E38" s="59">
        <f>'Σ2.1. Τακτικός προϋπ.'!E38+'Σ2.2. ΠΔΕ, ΤΑΑ &amp; Λοιπά εργαλεία'!E38</f>
        <v>0</v>
      </c>
      <c r="F38" s="59">
        <f>'Σ2.1. Τακτικός προϋπ.'!F38+'Σ2.2. ΠΔΕ, ΤΑΑ &amp; Λοιπά εργαλεία'!F38</f>
        <v>0</v>
      </c>
      <c r="G38" s="59">
        <f>'Σ2.1. Τακτικός προϋπ.'!G38+'Σ2.2. ΠΔΕ, ΤΑΑ &amp; Λοιπά εργαλεία'!G38</f>
        <v>0</v>
      </c>
      <c r="H38" s="60">
        <f t="shared" si="24"/>
        <v>0</v>
      </c>
      <c r="I38" s="59">
        <f>'Σ2.1. Τακτικός προϋπ.'!I38+'Σ2.2. ΠΔΕ, ΤΑΑ &amp; Λοιπά εργαλεία'!I38</f>
        <v>0</v>
      </c>
      <c r="J38" s="59">
        <f>'Σ2.1. Τακτικός προϋπ.'!J38+'Σ2.2. ΠΔΕ, ΤΑΑ &amp; Λοιπά εργαλεία'!J38</f>
        <v>0</v>
      </c>
      <c r="K38" s="59">
        <f>'Σ2.1. Τακτικός προϋπ.'!K38+'Σ2.2. ΠΔΕ, ΤΑΑ &amp; Λοιπά εργαλεία'!K38</f>
        <v>0</v>
      </c>
      <c r="L38" s="60">
        <f t="shared" si="25"/>
        <v>0</v>
      </c>
      <c r="M38" s="59">
        <f>'Σ2.1. Τακτικός προϋπ.'!M38+'Σ2.2. ΠΔΕ, ΤΑΑ &amp; Λοιπά εργαλεία'!M38</f>
        <v>0</v>
      </c>
      <c r="N38" s="59">
        <f>'Σ2.1. Τακτικός προϋπ.'!N38+'Σ2.2. ΠΔΕ, ΤΑΑ &amp; Λοιπά εργαλεία'!N38</f>
        <v>0</v>
      </c>
      <c r="O38" s="59">
        <f>'Σ2.1. Τακτικός προϋπ.'!O38+'Σ2.2. ΠΔΕ, ΤΑΑ &amp; Λοιπά εργαλεία'!O38</f>
        <v>0</v>
      </c>
      <c r="P38" s="60">
        <f t="shared" si="26"/>
        <v>0</v>
      </c>
      <c r="Q38" s="59">
        <f>'Σ2.1. Τακτικός προϋπ.'!Q38+'Σ2.2. ΠΔΕ, ΤΑΑ &amp; Λοιπά εργαλεία'!Q38</f>
        <v>0</v>
      </c>
      <c r="R38" s="59">
        <f>'Σ2.1. Τακτικός προϋπ.'!R38+'Σ2.2. ΠΔΕ, ΤΑΑ &amp; Λοιπά εργαλεία'!R38</f>
        <v>0</v>
      </c>
      <c r="S38" s="59">
        <f>'Σ2.1. Τακτικός προϋπ.'!S38+'Σ2.2. ΠΔΕ, ΤΑΑ &amp; Λοιπά εργαλεία'!S38</f>
        <v>0</v>
      </c>
      <c r="T38" s="60">
        <f t="shared" si="27"/>
        <v>0</v>
      </c>
      <c r="U38" s="46">
        <f t="shared" si="23"/>
        <v>0</v>
      </c>
      <c r="V38" s="52">
        <f>'Σ2.1. Τακτικός προϋπ.'!V38+'Σ2.2. ΠΔΕ, ΤΑΑ &amp; Λοιπά εργαλεία'!V38</f>
        <v>0</v>
      </c>
    </row>
    <row r="39" spans="1:22" ht="15" customHeight="1" x14ac:dyDescent="0.2">
      <c r="A39" s="5" t="s">
        <v>83</v>
      </c>
      <c r="B39" s="88" t="s">
        <v>9</v>
      </c>
      <c r="C39" s="88"/>
      <c r="D39" s="46">
        <f>D40+D41+D42+D43</f>
        <v>0</v>
      </c>
      <c r="E39" s="46">
        <f t="shared" ref="E39:T39" si="28">E40+E41+E42+E43</f>
        <v>0</v>
      </c>
      <c r="F39" s="46">
        <f t="shared" si="28"/>
        <v>0</v>
      </c>
      <c r="G39" s="46">
        <f t="shared" si="28"/>
        <v>0</v>
      </c>
      <c r="H39" s="46">
        <f t="shared" si="28"/>
        <v>0</v>
      </c>
      <c r="I39" s="46">
        <f t="shared" si="28"/>
        <v>0</v>
      </c>
      <c r="J39" s="46">
        <f t="shared" si="28"/>
        <v>0</v>
      </c>
      <c r="K39" s="46">
        <f t="shared" si="28"/>
        <v>0</v>
      </c>
      <c r="L39" s="46">
        <f t="shared" si="28"/>
        <v>0</v>
      </c>
      <c r="M39" s="46">
        <f t="shared" si="28"/>
        <v>0</v>
      </c>
      <c r="N39" s="46">
        <f t="shared" si="28"/>
        <v>0</v>
      </c>
      <c r="O39" s="46">
        <f t="shared" si="28"/>
        <v>0</v>
      </c>
      <c r="P39" s="46">
        <f t="shared" si="28"/>
        <v>0</v>
      </c>
      <c r="Q39" s="46">
        <f t="shared" si="28"/>
        <v>0</v>
      </c>
      <c r="R39" s="46">
        <f t="shared" si="28"/>
        <v>0</v>
      </c>
      <c r="S39" s="46">
        <f t="shared" si="28"/>
        <v>0</v>
      </c>
      <c r="T39" s="46">
        <f t="shared" si="28"/>
        <v>0</v>
      </c>
      <c r="U39" s="46">
        <f t="shared" si="23"/>
        <v>0</v>
      </c>
      <c r="V39" s="46">
        <f>SUM(V40:V43)</f>
        <v>0</v>
      </c>
    </row>
    <row r="40" spans="1:22" ht="15" customHeight="1" x14ac:dyDescent="0.2">
      <c r="A40" s="30">
        <v>30</v>
      </c>
      <c r="B40" s="3">
        <v>43</v>
      </c>
      <c r="C40" s="18" t="s">
        <v>10</v>
      </c>
      <c r="D40" s="52">
        <f>'Σ2.1. Τακτικός προϋπ.'!D40+'Σ2.2. ΠΔΕ, ΤΑΑ &amp; Λοιπά εργαλεία'!D40</f>
        <v>0</v>
      </c>
      <c r="E40" s="59">
        <f>'Σ2.1. Τακτικός προϋπ.'!E40+'Σ2.2. ΠΔΕ, ΤΑΑ &amp; Λοιπά εργαλεία'!E40</f>
        <v>0</v>
      </c>
      <c r="F40" s="59">
        <f>'Σ2.1. Τακτικός προϋπ.'!F40+'Σ2.2. ΠΔΕ, ΤΑΑ &amp; Λοιπά εργαλεία'!F40</f>
        <v>0</v>
      </c>
      <c r="G40" s="59">
        <f>'Σ2.1. Τακτικός προϋπ.'!G40+'Σ2.2. ΠΔΕ, ΤΑΑ &amp; Λοιπά εργαλεία'!G40</f>
        <v>0</v>
      </c>
      <c r="H40" s="60">
        <f>E40+F40+G40</f>
        <v>0</v>
      </c>
      <c r="I40" s="59">
        <f>'Σ2.1. Τακτικός προϋπ.'!I40+'Σ2.2. ΠΔΕ, ΤΑΑ &amp; Λοιπά εργαλεία'!I40</f>
        <v>0</v>
      </c>
      <c r="J40" s="59">
        <f>'Σ2.1. Τακτικός προϋπ.'!J40+'Σ2.2. ΠΔΕ, ΤΑΑ &amp; Λοιπά εργαλεία'!J40</f>
        <v>0</v>
      </c>
      <c r="K40" s="59">
        <f>'Σ2.1. Τακτικός προϋπ.'!K40+'Σ2.2. ΠΔΕ, ΤΑΑ &amp; Λοιπά εργαλεία'!K40</f>
        <v>0</v>
      </c>
      <c r="L40" s="60">
        <f>H40+I40+J40+K40</f>
        <v>0</v>
      </c>
      <c r="M40" s="59">
        <f>'Σ2.1. Τακτικός προϋπ.'!M40+'Σ2.2. ΠΔΕ, ΤΑΑ &amp; Λοιπά εργαλεία'!M40</f>
        <v>0</v>
      </c>
      <c r="N40" s="59">
        <f>'Σ2.1. Τακτικός προϋπ.'!N40+'Σ2.2. ΠΔΕ, ΤΑΑ &amp; Λοιπά εργαλεία'!N40</f>
        <v>0</v>
      </c>
      <c r="O40" s="59">
        <f>'Σ2.1. Τακτικός προϋπ.'!O40+'Σ2.2. ΠΔΕ, ΤΑΑ &amp; Λοιπά εργαλεία'!O40</f>
        <v>0</v>
      </c>
      <c r="P40" s="60">
        <f>L40+M40+N40+O40</f>
        <v>0</v>
      </c>
      <c r="Q40" s="59">
        <f>'Σ2.1. Τακτικός προϋπ.'!Q40+'Σ2.2. ΠΔΕ, ΤΑΑ &amp; Λοιπά εργαλεία'!Q40</f>
        <v>0</v>
      </c>
      <c r="R40" s="59">
        <f>'Σ2.1. Τακτικός προϋπ.'!R40+'Σ2.2. ΠΔΕ, ΤΑΑ &amp; Λοιπά εργαλεία'!R40</f>
        <v>0</v>
      </c>
      <c r="S40" s="59">
        <f>'Σ2.1. Τακτικός προϋπ.'!S40+'Σ2.2. ΠΔΕ, ΤΑΑ &amp; Λοιπά εργαλεία'!S40</f>
        <v>0</v>
      </c>
      <c r="T40" s="60">
        <f>P40+Q40+R40+S40</f>
        <v>0</v>
      </c>
      <c r="U40" s="46">
        <f t="shared" si="23"/>
        <v>0</v>
      </c>
      <c r="V40" s="52">
        <f>'Σ2.1. Τακτικός προϋπ.'!V40+'Σ2.2. ΠΔΕ, ΤΑΑ &amp; Λοιπά εργαλεία'!V40</f>
        <v>0</v>
      </c>
    </row>
    <row r="41" spans="1:22" ht="15" customHeight="1" x14ac:dyDescent="0.2">
      <c r="A41" s="30">
        <v>31</v>
      </c>
      <c r="B41" s="3">
        <v>44</v>
      </c>
      <c r="C41" s="17" t="s">
        <v>7</v>
      </c>
      <c r="D41" s="52">
        <f>'Σ2.1. Τακτικός προϋπ.'!D41+'Σ2.2. ΠΔΕ, ΤΑΑ &amp; Λοιπά εργαλεία'!D41</f>
        <v>0</v>
      </c>
      <c r="E41" s="59">
        <f>'Σ2.1. Τακτικός προϋπ.'!E41+'Σ2.2. ΠΔΕ, ΤΑΑ &amp; Λοιπά εργαλεία'!E41</f>
        <v>0</v>
      </c>
      <c r="F41" s="59">
        <f>'Σ2.1. Τακτικός προϋπ.'!F41+'Σ2.2. ΠΔΕ, ΤΑΑ &amp; Λοιπά εργαλεία'!F41</f>
        <v>0</v>
      </c>
      <c r="G41" s="59">
        <f>'Σ2.1. Τακτικός προϋπ.'!G41+'Σ2.2. ΠΔΕ, ΤΑΑ &amp; Λοιπά εργαλεία'!G41</f>
        <v>0</v>
      </c>
      <c r="H41" s="60">
        <f t="shared" ref="H41:H43" si="29">E41+F41+G41</f>
        <v>0</v>
      </c>
      <c r="I41" s="59">
        <f>'Σ2.1. Τακτικός προϋπ.'!I41+'Σ2.2. ΠΔΕ, ΤΑΑ &amp; Λοιπά εργαλεία'!I41</f>
        <v>0</v>
      </c>
      <c r="J41" s="59">
        <f>'Σ2.1. Τακτικός προϋπ.'!J41+'Σ2.2. ΠΔΕ, ΤΑΑ &amp; Λοιπά εργαλεία'!J41</f>
        <v>0</v>
      </c>
      <c r="K41" s="59">
        <f>'Σ2.1. Τακτικός προϋπ.'!K41+'Σ2.2. ΠΔΕ, ΤΑΑ &amp; Λοιπά εργαλεία'!K41</f>
        <v>0</v>
      </c>
      <c r="L41" s="60">
        <f t="shared" ref="L41:L43" si="30">H41+I41+J41+K41</f>
        <v>0</v>
      </c>
      <c r="M41" s="59">
        <f>'Σ2.1. Τακτικός προϋπ.'!M41+'Σ2.2. ΠΔΕ, ΤΑΑ &amp; Λοιπά εργαλεία'!M41</f>
        <v>0</v>
      </c>
      <c r="N41" s="59">
        <f>'Σ2.1. Τακτικός προϋπ.'!N41+'Σ2.2. ΠΔΕ, ΤΑΑ &amp; Λοιπά εργαλεία'!N41</f>
        <v>0</v>
      </c>
      <c r="O41" s="59">
        <f>'Σ2.1. Τακτικός προϋπ.'!O41+'Σ2.2. ΠΔΕ, ΤΑΑ &amp; Λοιπά εργαλεία'!O41</f>
        <v>0</v>
      </c>
      <c r="P41" s="60">
        <f t="shared" ref="P41:P43" si="31">L41+M41+N41+O41</f>
        <v>0</v>
      </c>
      <c r="Q41" s="59">
        <f>'Σ2.1. Τακτικός προϋπ.'!Q41+'Σ2.2. ΠΔΕ, ΤΑΑ &amp; Λοιπά εργαλεία'!Q41</f>
        <v>0</v>
      </c>
      <c r="R41" s="59">
        <f>'Σ2.1. Τακτικός προϋπ.'!R41+'Σ2.2. ΠΔΕ, ΤΑΑ &amp; Λοιπά εργαλεία'!R41</f>
        <v>0</v>
      </c>
      <c r="S41" s="59">
        <f>'Σ2.1. Τακτικός προϋπ.'!S41+'Σ2.2. ΠΔΕ, ΤΑΑ &amp; Λοιπά εργαλεία'!S41</f>
        <v>0</v>
      </c>
      <c r="T41" s="60">
        <f t="shared" ref="T41:T43" si="32">P41+Q41+R41+S41</f>
        <v>0</v>
      </c>
      <c r="U41" s="46">
        <f t="shared" si="23"/>
        <v>0</v>
      </c>
      <c r="V41" s="52">
        <f>'Σ2.1. Τακτικός προϋπ.'!V41+'Σ2.2. ΠΔΕ, ΤΑΑ &amp; Λοιπά εργαλεία'!V41</f>
        <v>0</v>
      </c>
    </row>
    <row r="42" spans="1:22" ht="15" customHeight="1" x14ac:dyDescent="0.2">
      <c r="A42" s="30">
        <v>32</v>
      </c>
      <c r="B42" s="3">
        <v>45</v>
      </c>
      <c r="C42" s="17" t="s">
        <v>11</v>
      </c>
      <c r="D42" s="52">
        <f>'Σ2.1. Τακτικός προϋπ.'!D42+'Σ2.2. ΠΔΕ, ΤΑΑ &amp; Λοιπά εργαλεία'!D42</f>
        <v>0</v>
      </c>
      <c r="E42" s="59">
        <f>'Σ2.1. Τακτικός προϋπ.'!E42+'Σ2.2. ΠΔΕ, ΤΑΑ &amp; Λοιπά εργαλεία'!E42</f>
        <v>0</v>
      </c>
      <c r="F42" s="59">
        <f>'Σ2.1. Τακτικός προϋπ.'!F42+'Σ2.2. ΠΔΕ, ΤΑΑ &amp; Λοιπά εργαλεία'!F42</f>
        <v>0</v>
      </c>
      <c r="G42" s="59">
        <f>'Σ2.1. Τακτικός προϋπ.'!G42+'Σ2.2. ΠΔΕ, ΤΑΑ &amp; Λοιπά εργαλεία'!G42</f>
        <v>0</v>
      </c>
      <c r="H42" s="60">
        <f t="shared" si="29"/>
        <v>0</v>
      </c>
      <c r="I42" s="59">
        <f>'Σ2.1. Τακτικός προϋπ.'!I42+'Σ2.2. ΠΔΕ, ΤΑΑ &amp; Λοιπά εργαλεία'!I42</f>
        <v>0</v>
      </c>
      <c r="J42" s="59">
        <f>'Σ2.1. Τακτικός προϋπ.'!J42+'Σ2.2. ΠΔΕ, ΤΑΑ &amp; Λοιπά εργαλεία'!J42</f>
        <v>0</v>
      </c>
      <c r="K42" s="59">
        <f>'Σ2.1. Τακτικός προϋπ.'!K42+'Σ2.2. ΠΔΕ, ΤΑΑ &amp; Λοιπά εργαλεία'!K42</f>
        <v>0</v>
      </c>
      <c r="L42" s="60">
        <f t="shared" si="30"/>
        <v>0</v>
      </c>
      <c r="M42" s="59">
        <f>'Σ2.1. Τακτικός προϋπ.'!M42+'Σ2.2. ΠΔΕ, ΤΑΑ &amp; Λοιπά εργαλεία'!M42</f>
        <v>0</v>
      </c>
      <c r="N42" s="59">
        <f>'Σ2.1. Τακτικός προϋπ.'!N42+'Σ2.2. ΠΔΕ, ΤΑΑ &amp; Λοιπά εργαλεία'!N42</f>
        <v>0</v>
      </c>
      <c r="O42" s="59">
        <f>'Σ2.1. Τακτικός προϋπ.'!O42+'Σ2.2. ΠΔΕ, ΤΑΑ &amp; Λοιπά εργαλεία'!O42</f>
        <v>0</v>
      </c>
      <c r="P42" s="60">
        <f t="shared" si="31"/>
        <v>0</v>
      </c>
      <c r="Q42" s="59">
        <f>'Σ2.1. Τακτικός προϋπ.'!Q42+'Σ2.2. ΠΔΕ, ΤΑΑ &amp; Λοιπά εργαλεία'!Q42</f>
        <v>0</v>
      </c>
      <c r="R42" s="59">
        <f>'Σ2.1. Τακτικός προϋπ.'!R42+'Σ2.2. ΠΔΕ, ΤΑΑ &amp; Λοιπά εργαλεία'!R42</f>
        <v>0</v>
      </c>
      <c r="S42" s="59">
        <f>'Σ2.1. Τακτικός προϋπ.'!S42+'Σ2.2. ΠΔΕ, ΤΑΑ &amp; Λοιπά εργαλεία'!S42</f>
        <v>0</v>
      </c>
      <c r="T42" s="60">
        <f t="shared" si="32"/>
        <v>0</v>
      </c>
      <c r="U42" s="46">
        <f t="shared" si="23"/>
        <v>0</v>
      </c>
      <c r="V42" s="52">
        <f>'Σ2.1. Τακτικός προϋπ.'!V42+'Σ2.2. ΠΔΕ, ΤΑΑ &amp; Λοιπά εργαλεία'!V42</f>
        <v>0</v>
      </c>
    </row>
    <row r="43" spans="1:22" ht="15" customHeight="1" x14ac:dyDescent="0.2">
      <c r="A43" s="30">
        <v>33</v>
      </c>
      <c r="B43" s="3">
        <v>49</v>
      </c>
      <c r="C43" s="17" t="s">
        <v>8</v>
      </c>
      <c r="D43" s="52">
        <f>'Σ2.1. Τακτικός προϋπ.'!D43+'Σ2.2. ΠΔΕ, ΤΑΑ &amp; Λοιπά εργαλεία'!D43</f>
        <v>0</v>
      </c>
      <c r="E43" s="59">
        <f>'Σ2.1. Τακτικός προϋπ.'!E43+'Σ2.2. ΠΔΕ, ΤΑΑ &amp; Λοιπά εργαλεία'!E43</f>
        <v>0</v>
      </c>
      <c r="F43" s="59">
        <f>'Σ2.1. Τακτικός προϋπ.'!F43+'Σ2.2. ΠΔΕ, ΤΑΑ &amp; Λοιπά εργαλεία'!F43</f>
        <v>0</v>
      </c>
      <c r="G43" s="59">
        <f>'Σ2.1. Τακτικός προϋπ.'!G43+'Σ2.2. ΠΔΕ, ΤΑΑ &amp; Λοιπά εργαλεία'!G43</f>
        <v>0</v>
      </c>
      <c r="H43" s="48">
        <f t="shared" si="29"/>
        <v>0</v>
      </c>
      <c r="I43" s="59">
        <f>'Σ2.1. Τακτικός προϋπ.'!I43+'Σ2.2. ΠΔΕ, ΤΑΑ &amp; Λοιπά εργαλεία'!I43</f>
        <v>0</v>
      </c>
      <c r="J43" s="59">
        <f>'Σ2.1. Τακτικός προϋπ.'!J43+'Σ2.2. ΠΔΕ, ΤΑΑ &amp; Λοιπά εργαλεία'!J43</f>
        <v>0</v>
      </c>
      <c r="K43" s="59">
        <f>'Σ2.1. Τακτικός προϋπ.'!K43+'Σ2.2. ΠΔΕ, ΤΑΑ &amp; Λοιπά εργαλεία'!K43</f>
        <v>0</v>
      </c>
      <c r="L43" s="60">
        <f t="shared" si="30"/>
        <v>0</v>
      </c>
      <c r="M43" s="59">
        <f>'Σ2.1. Τακτικός προϋπ.'!M43+'Σ2.2. ΠΔΕ, ΤΑΑ &amp; Λοιπά εργαλεία'!M43</f>
        <v>0</v>
      </c>
      <c r="N43" s="59">
        <f>'Σ2.1. Τακτικός προϋπ.'!N43+'Σ2.2. ΠΔΕ, ΤΑΑ &amp; Λοιπά εργαλεία'!N43</f>
        <v>0</v>
      </c>
      <c r="O43" s="59">
        <f>'Σ2.1. Τακτικός προϋπ.'!O43+'Σ2.2. ΠΔΕ, ΤΑΑ &amp; Λοιπά εργαλεία'!O43</f>
        <v>0</v>
      </c>
      <c r="P43" s="60">
        <f t="shared" si="31"/>
        <v>0</v>
      </c>
      <c r="Q43" s="59">
        <f>'Σ2.1. Τακτικός προϋπ.'!Q43+'Σ2.2. ΠΔΕ, ΤΑΑ &amp; Λοιπά εργαλεία'!Q43</f>
        <v>0</v>
      </c>
      <c r="R43" s="59">
        <f>'Σ2.1. Τακτικός προϋπ.'!R43+'Σ2.2. ΠΔΕ, ΤΑΑ &amp; Λοιπά εργαλεία'!R43</f>
        <v>0</v>
      </c>
      <c r="S43" s="59">
        <f>'Σ2.1. Τακτικός προϋπ.'!S43+'Σ2.2. ΠΔΕ, ΤΑΑ &amp; Λοιπά εργαλεία'!S43</f>
        <v>0</v>
      </c>
      <c r="T43" s="60">
        <f t="shared" si="32"/>
        <v>0</v>
      </c>
      <c r="U43" s="46">
        <f t="shared" si="23"/>
        <v>0</v>
      </c>
      <c r="V43" s="52">
        <f>'Σ2.1. Τακτικός προϋπ.'!V43+'Σ2.2. ΠΔΕ, ΤΑΑ &amp; Λοιπά εργαλεία'!V43</f>
        <v>0</v>
      </c>
    </row>
    <row r="44" spans="1:22" ht="17.25" customHeight="1" x14ac:dyDescent="0.2">
      <c r="A44" s="6" t="s">
        <v>84</v>
      </c>
      <c r="B44" s="89" t="s">
        <v>85</v>
      </c>
      <c r="C44" s="90"/>
      <c r="D44" s="49">
        <f t="shared" ref="D44:T44" si="33">+D5+D34</f>
        <v>0</v>
      </c>
      <c r="E44" s="49">
        <f t="shared" si="33"/>
        <v>0</v>
      </c>
      <c r="F44" s="49">
        <f t="shared" si="33"/>
        <v>0</v>
      </c>
      <c r="G44" s="49">
        <f t="shared" si="33"/>
        <v>0</v>
      </c>
      <c r="H44" s="49">
        <f t="shared" si="33"/>
        <v>0</v>
      </c>
      <c r="I44" s="49">
        <f t="shared" si="33"/>
        <v>0</v>
      </c>
      <c r="J44" s="49">
        <f t="shared" si="33"/>
        <v>0</v>
      </c>
      <c r="K44" s="49">
        <f t="shared" si="33"/>
        <v>0</v>
      </c>
      <c r="L44" s="49">
        <f t="shared" si="33"/>
        <v>0</v>
      </c>
      <c r="M44" s="49">
        <f t="shared" si="33"/>
        <v>0</v>
      </c>
      <c r="N44" s="49">
        <f t="shared" si="33"/>
        <v>0</v>
      </c>
      <c r="O44" s="49">
        <f t="shared" si="33"/>
        <v>0</v>
      </c>
      <c r="P44" s="49">
        <f t="shared" si="33"/>
        <v>0</v>
      </c>
      <c r="Q44" s="49">
        <f t="shared" si="33"/>
        <v>0</v>
      </c>
      <c r="R44" s="49">
        <f t="shared" si="33"/>
        <v>0</v>
      </c>
      <c r="S44" s="49">
        <f t="shared" si="33"/>
        <v>0</v>
      </c>
      <c r="T44" s="49">
        <f t="shared" si="33"/>
        <v>0</v>
      </c>
      <c r="U44" s="50"/>
      <c r="V44" s="50"/>
    </row>
    <row r="45" spans="1:22" ht="17.25" customHeight="1" x14ac:dyDescent="0.2">
      <c r="A45" s="6" t="s">
        <v>6</v>
      </c>
      <c r="B45" s="89" t="s">
        <v>86</v>
      </c>
      <c r="C45" s="90"/>
      <c r="D45" s="49">
        <f t="shared" ref="D45:T45" si="34">D17+D39</f>
        <v>0</v>
      </c>
      <c r="E45" s="49">
        <f t="shared" si="34"/>
        <v>0</v>
      </c>
      <c r="F45" s="49">
        <f t="shared" si="34"/>
        <v>0</v>
      </c>
      <c r="G45" s="49">
        <f t="shared" si="34"/>
        <v>0</v>
      </c>
      <c r="H45" s="49">
        <f t="shared" si="34"/>
        <v>0</v>
      </c>
      <c r="I45" s="49">
        <f t="shared" si="34"/>
        <v>0</v>
      </c>
      <c r="J45" s="49">
        <f t="shared" si="34"/>
        <v>0</v>
      </c>
      <c r="K45" s="49">
        <f t="shared" si="34"/>
        <v>0</v>
      </c>
      <c r="L45" s="49">
        <f t="shared" si="34"/>
        <v>0</v>
      </c>
      <c r="M45" s="49">
        <f t="shared" si="34"/>
        <v>0</v>
      </c>
      <c r="N45" s="49">
        <f t="shared" si="34"/>
        <v>0</v>
      </c>
      <c r="O45" s="49">
        <f t="shared" si="34"/>
        <v>0</v>
      </c>
      <c r="P45" s="49">
        <f t="shared" si="34"/>
        <v>0</v>
      </c>
      <c r="Q45" s="49">
        <f t="shared" si="34"/>
        <v>0</v>
      </c>
      <c r="R45" s="49">
        <f t="shared" si="34"/>
        <v>0</v>
      </c>
      <c r="S45" s="49">
        <f t="shared" si="34"/>
        <v>0</v>
      </c>
      <c r="T45" s="49">
        <f t="shared" si="34"/>
        <v>0</v>
      </c>
      <c r="U45" s="50"/>
      <c r="V45" s="50"/>
    </row>
    <row r="46" spans="1:22" s="10" customFormat="1" x14ac:dyDescent="0.25">
      <c r="A46" s="11"/>
      <c r="B46" s="11"/>
      <c r="C46" s="11"/>
      <c r="D46" s="12"/>
      <c r="E46" s="13"/>
      <c r="F46" s="13"/>
      <c r="G46" s="13"/>
      <c r="H46" s="13"/>
      <c r="I46" s="12"/>
      <c r="J46" s="12"/>
    </row>
    <row r="47" spans="1:22" s="10" customFormat="1" x14ac:dyDescent="0.25">
      <c r="D47" s="13"/>
      <c r="E47" s="87"/>
      <c r="F47" s="87"/>
      <c r="G47" s="87"/>
      <c r="H47" s="14"/>
      <c r="I47" s="13"/>
      <c r="J47" s="13"/>
    </row>
    <row r="48" spans="1:22" s="10" customFormat="1" x14ac:dyDescent="0.2">
      <c r="D48" s="13"/>
      <c r="E48" s="25"/>
      <c r="F48" s="25"/>
      <c r="G48" s="25"/>
      <c r="H48" s="15"/>
      <c r="I48" s="13"/>
      <c r="J48" s="13"/>
    </row>
  </sheetData>
  <sheetProtection algorithmName="SHA-512" hashValue="12xTeInyAUl81lJQ0lg/YJLRxeLToq++Zm18QWQI5lxLylhKJQcNNiWctMenvrZDCOnxcnk0j4V2isVfosqlOQ==" saltValue="VyETgftNx7t9WMrpb1diSg==" spinCount="100000" sheet="1" objects="1" scenarios="1" formatColumns="0" formatRows="0"/>
  <protectedRanges>
    <protectedRange algorithmName="SHA-512" hashValue="TG3DKpsm4YZjZ3GaCGS6XnfyDIzlkAPNFwocXL4pXZdOnvERG2lQddfgKV8DFuEN+Bp+fNADApqHYibuX1QQEg==" saltValue="S+rL+BHcuy9cvAPv9afUmA==" spinCount="100000" sqref="D3:V3 A3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1:E1" name="Περιοχή1_3"/>
    <protectedRange algorithmName="SHA-512" hashValue="TG3DKpsm4YZjZ3GaCGS6XnfyDIzlkAPNFwocXL4pXZdOnvERG2lQddfgKV8DFuEN+Bp+fNADApqHYibuX1QQEg==" saltValue="S+rL+BHcuy9cvAPv9afUmA==" spinCount="100000" sqref="A2:E2" name="Περιοχή1_2"/>
  </protectedRanges>
  <mergeCells count="12">
    <mergeCell ref="A3:C3"/>
    <mergeCell ref="B45:C45"/>
    <mergeCell ref="B17:C17"/>
    <mergeCell ref="B5:C5"/>
    <mergeCell ref="A1:V1"/>
    <mergeCell ref="A2:B2"/>
    <mergeCell ref="E47:G47"/>
    <mergeCell ref="B39:C39"/>
    <mergeCell ref="B44:C44"/>
    <mergeCell ref="B32:C32"/>
    <mergeCell ref="A33:I33"/>
    <mergeCell ref="B34:C34"/>
  </mergeCells>
  <conditionalFormatting sqref="C2">
    <cfRule type="cellIs" dxfId="8" priority="1" operator="equal">
      <formula>"ΝΑ ΣΥΜΠΛΗΡΩΘΕΙ Ο ΦΟΡΕΑΣ ΣΤΟ ΦΥΛΛΟ Σ2.1"</formula>
    </cfRule>
  </conditionalFormatting>
  <printOptions horizontalCentered="1"/>
  <pageMargins left="0.11811023622047245" right="0.11811023622047245" top="0.11811023622047245" bottom="0.11811023622047245" header="0.11811023622047245" footer="0.11811023622047245"/>
  <pageSetup paperSize="9" scale="47" orientation="landscape" r:id="rId1"/>
  <rowBreaks count="1" manualBreakCount="1">
    <brk id="83" max="10" man="1"/>
  </rowBreaks>
  <customProperties>
    <customPr name="EpmWorksheetKeyString_GUID" r:id="rId2"/>
  </customProperties>
  <ignoredErrors>
    <ignoredError sqref="H39 L39 P39 T39 T17 P17 L17 H1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412"/>
  <sheetViews>
    <sheetView topLeftCell="B1" workbookViewId="0">
      <selection sqref="A1:A1048576"/>
    </sheetView>
  </sheetViews>
  <sheetFormatPr defaultRowHeight="15" x14ac:dyDescent="0.25"/>
  <cols>
    <col min="1" max="1" width="109.28515625" style="85" hidden="1" customWidth="1"/>
  </cols>
  <sheetData>
    <row r="1" spans="1:1" x14ac:dyDescent="0.25">
      <c r="A1" s="79" t="s">
        <v>192</v>
      </c>
    </row>
    <row r="2" spans="1:1" x14ac:dyDescent="0.25">
      <c r="A2" s="80" t="s">
        <v>87</v>
      </c>
    </row>
    <row r="3" spans="1:1" x14ac:dyDescent="0.25">
      <c r="A3" s="64" t="s">
        <v>88</v>
      </c>
    </row>
    <row r="4" spans="1:1" x14ac:dyDescent="0.25">
      <c r="A4" s="64" t="s">
        <v>89</v>
      </c>
    </row>
    <row r="5" spans="1:1" x14ac:dyDescent="0.25">
      <c r="A5" s="64" t="s">
        <v>90</v>
      </c>
    </row>
    <row r="6" spans="1:1" x14ac:dyDescent="0.25">
      <c r="A6" s="64" t="s">
        <v>91</v>
      </c>
    </row>
    <row r="7" spans="1:1" x14ac:dyDescent="0.25">
      <c r="A7" s="64" t="s">
        <v>92</v>
      </c>
    </row>
    <row r="8" spans="1:1" x14ac:dyDescent="0.25">
      <c r="A8" s="64" t="s">
        <v>93</v>
      </c>
    </row>
    <row r="9" spans="1:1" x14ac:dyDescent="0.25">
      <c r="A9" s="64" t="s">
        <v>94</v>
      </c>
    </row>
    <row r="10" spans="1:1" x14ac:dyDescent="0.25">
      <c r="A10" s="64" t="s">
        <v>95</v>
      </c>
    </row>
    <row r="11" spans="1:1" x14ac:dyDescent="0.25">
      <c r="A11" s="64" t="s">
        <v>96</v>
      </c>
    </row>
    <row r="12" spans="1:1" x14ac:dyDescent="0.25">
      <c r="A12" s="64" t="s">
        <v>97</v>
      </c>
    </row>
    <row r="13" spans="1:1" x14ac:dyDescent="0.25">
      <c r="A13" s="64" t="s">
        <v>98</v>
      </c>
    </row>
    <row r="14" spans="1:1" x14ac:dyDescent="0.25">
      <c r="A14" s="64" t="s">
        <v>99</v>
      </c>
    </row>
    <row r="15" spans="1:1" x14ac:dyDescent="0.25">
      <c r="A15" s="64" t="s">
        <v>100</v>
      </c>
    </row>
    <row r="16" spans="1:1" x14ac:dyDescent="0.25">
      <c r="A16" s="64" t="s">
        <v>101</v>
      </c>
    </row>
    <row r="17" spans="1:1" x14ac:dyDescent="0.25">
      <c r="A17" s="64" t="s">
        <v>102</v>
      </c>
    </row>
    <row r="18" spans="1:1" x14ac:dyDescent="0.25">
      <c r="A18" s="64" t="s">
        <v>103</v>
      </c>
    </row>
    <row r="19" spans="1:1" x14ac:dyDescent="0.25">
      <c r="A19" s="64" t="s">
        <v>104</v>
      </c>
    </row>
    <row r="20" spans="1:1" x14ac:dyDescent="0.25">
      <c r="A20" s="64" t="s">
        <v>105</v>
      </c>
    </row>
    <row r="21" spans="1:1" x14ac:dyDescent="0.25">
      <c r="A21" s="64" t="s">
        <v>106</v>
      </c>
    </row>
    <row r="22" spans="1:1" x14ac:dyDescent="0.25">
      <c r="A22" s="80" t="s">
        <v>107</v>
      </c>
    </row>
    <row r="23" spans="1:1" x14ac:dyDescent="0.25">
      <c r="A23" s="64" t="s">
        <v>108</v>
      </c>
    </row>
    <row r="24" spans="1:1" x14ac:dyDescent="0.25">
      <c r="A24" s="64" t="s">
        <v>109</v>
      </c>
    </row>
    <row r="25" spans="1:1" x14ac:dyDescent="0.25">
      <c r="A25" s="64" t="s">
        <v>110</v>
      </c>
    </row>
    <row r="26" spans="1:1" x14ac:dyDescent="0.25">
      <c r="A26" s="80" t="s">
        <v>111</v>
      </c>
    </row>
    <row r="27" spans="1:1" x14ac:dyDescent="0.25">
      <c r="A27" s="64" t="s">
        <v>112</v>
      </c>
    </row>
    <row r="28" spans="1:1" x14ac:dyDescent="0.25">
      <c r="A28" s="80" t="s">
        <v>113</v>
      </c>
    </row>
    <row r="29" spans="1:1" x14ac:dyDescent="0.25">
      <c r="A29" s="64" t="s">
        <v>114</v>
      </c>
    </row>
    <row r="30" spans="1:1" x14ac:dyDescent="0.25">
      <c r="A30" s="80" t="s">
        <v>115</v>
      </c>
    </row>
    <row r="31" spans="1:1" x14ac:dyDescent="0.25">
      <c r="A31" s="80" t="s">
        <v>116</v>
      </c>
    </row>
    <row r="32" spans="1:1" x14ac:dyDescent="0.25">
      <c r="A32" s="80" t="s">
        <v>117</v>
      </c>
    </row>
    <row r="33" spans="1:1" x14ac:dyDescent="0.25">
      <c r="A33" s="80" t="s">
        <v>118</v>
      </c>
    </row>
    <row r="34" spans="1:1" x14ac:dyDescent="0.25">
      <c r="A34" s="64" t="s">
        <v>119</v>
      </c>
    </row>
    <row r="35" spans="1:1" x14ac:dyDescent="0.25">
      <c r="A35" s="64" t="s">
        <v>120</v>
      </c>
    </row>
    <row r="36" spans="1:1" x14ac:dyDescent="0.25">
      <c r="A36" s="80" t="s">
        <v>121</v>
      </c>
    </row>
    <row r="37" spans="1:1" ht="25.5" x14ac:dyDescent="0.25">
      <c r="A37" s="64" t="s">
        <v>122</v>
      </c>
    </row>
    <row r="38" spans="1:1" x14ac:dyDescent="0.25">
      <c r="A38" s="64" t="s">
        <v>123</v>
      </c>
    </row>
    <row r="39" spans="1:1" x14ac:dyDescent="0.25">
      <c r="A39" s="80" t="s">
        <v>124</v>
      </c>
    </row>
    <row r="40" spans="1:1" x14ac:dyDescent="0.25">
      <c r="A40" s="64" t="s">
        <v>125</v>
      </c>
    </row>
    <row r="41" spans="1:1" x14ac:dyDescent="0.25">
      <c r="A41" s="64" t="s">
        <v>126</v>
      </c>
    </row>
    <row r="42" spans="1:1" ht="26.25" x14ac:dyDescent="0.25">
      <c r="A42" s="80" t="s">
        <v>127</v>
      </c>
    </row>
    <row r="43" spans="1:1" x14ac:dyDescent="0.25">
      <c r="A43" s="64" t="s">
        <v>128</v>
      </c>
    </row>
    <row r="44" spans="1:1" x14ac:dyDescent="0.25">
      <c r="A44" s="64" t="s">
        <v>129</v>
      </c>
    </row>
    <row r="45" spans="1:1" x14ac:dyDescent="0.25">
      <c r="A45" s="64" t="s">
        <v>130</v>
      </c>
    </row>
    <row r="46" spans="1:1" x14ac:dyDescent="0.25">
      <c r="A46" s="64" t="s">
        <v>131</v>
      </c>
    </row>
    <row r="47" spans="1:1" x14ac:dyDescent="0.25">
      <c r="A47" s="64" t="s">
        <v>132</v>
      </c>
    </row>
    <row r="48" spans="1:1" x14ac:dyDescent="0.25">
      <c r="A48" s="64" t="s">
        <v>133</v>
      </c>
    </row>
    <row r="49" spans="1:1" x14ac:dyDescent="0.25">
      <c r="A49" s="64" t="s">
        <v>134</v>
      </c>
    </row>
    <row r="50" spans="1:1" x14ac:dyDescent="0.25">
      <c r="A50" s="64" t="s">
        <v>135</v>
      </c>
    </row>
    <row r="51" spans="1:1" x14ac:dyDescent="0.25">
      <c r="A51" s="64" t="s">
        <v>136</v>
      </c>
    </row>
    <row r="52" spans="1:1" x14ac:dyDescent="0.25">
      <c r="A52" s="64" t="s">
        <v>137</v>
      </c>
    </row>
    <row r="53" spans="1:1" x14ac:dyDescent="0.25">
      <c r="A53" s="64" t="s">
        <v>138</v>
      </c>
    </row>
    <row r="54" spans="1:1" x14ac:dyDescent="0.25">
      <c r="A54" s="64" t="s">
        <v>139</v>
      </c>
    </row>
    <row r="55" spans="1:1" x14ac:dyDescent="0.25">
      <c r="A55" s="64" t="s">
        <v>140</v>
      </c>
    </row>
    <row r="56" spans="1:1" x14ac:dyDescent="0.25">
      <c r="A56" s="80" t="s">
        <v>141</v>
      </c>
    </row>
    <row r="57" spans="1:1" x14ac:dyDescent="0.25">
      <c r="A57" s="80" t="s">
        <v>142</v>
      </c>
    </row>
    <row r="58" spans="1:1" x14ac:dyDescent="0.25">
      <c r="A58" s="80" t="s">
        <v>143</v>
      </c>
    </row>
    <row r="59" spans="1:1" x14ac:dyDescent="0.25">
      <c r="A59" s="80" t="s">
        <v>144</v>
      </c>
    </row>
    <row r="60" spans="1:1" x14ac:dyDescent="0.25">
      <c r="A60" s="64" t="s">
        <v>145</v>
      </c>
    </row>
    <row r="61" spans="1:1" x14ac:dyDescent="0.25">
      <c r="A61" s="64" t="s">
        <v>146</v>
      </c>
    </row>
    <row r="62" spans="1:1" x14ac:dyDescent="0.25">
      <c r="A62" s="64" t="s">
        <v>147</v>
      </c>
    </row>
    <row r="63" spans="1:1" x14ac:dyDescent="0.25">
      <c r="A63" s="80" t="s">
        <v>148</v>
      </c>
    </row>
    <row r="64" spans="1:1" x14ac:dyDescent="0.25">
      <c r="A64" s="64" t="s">
        <v>149</v>
      </c>
    </row>
    <row r="65" spans="1:1" x14ac:dyDescent="0.25">
      <c r="A65" s="64" t="s">
        <v>150</v>
      </c>
    </row>
    <row r="66" spans="1:1" x14ac:dyDescent="0.25">
      <c r="A66" s="64" t="s">
        <v>151</v>
      </c>
    </row>
    <row r="67" spans="1:1" x14ac:dyDescent="0.25">
      <c r="A67" s="64" t="s">
        <v>152</v>
      </c>
    </row>
    <row r="68" spans="1:1" x14ac:dyDescent="0.25">
      <c r="A68" s="80" t="s">
        <v>153</v>
      </c>
    </row>
    <row r="69" spans="1:1" x14ac:dyDescent="0.25">
      <c r="A69" s="64" t="s">
        <v>154</v>
      </c>
    </row>
    <row r="70" spans="1:1" x14ac:dyDescent="0.25">
      <c r="A70" s="64" t="s">
        <v>155</v>
      </c>
    </row>
    <row r="71" spans="1:1" x14ac:dyDescent="0.25">
      <c r="A71" s="80" t="s">
        <v>156</v>
      </c>
    </row>
    <row r="72" spans="1:1" x14ac:dyDescent="0.25">
      <c r="A72" s="64" t="s">
        <v>157</v>
      </c>
    </row>
    <row r="73" spans="1:1" x14ac:dyDescent="0.25">
      <c r="A73" s="64" t="s">
        <v>158</v>
      </c>
    </row>
    <row r="74" spans="1:1" x14ac:dyDescent="0.25">
      <c r="A74" s="64" t="s">
        <v>159</v>
      </c>
    </row>
    <row r="75" spans="1:1" x14ac:dyDescent="0.25">
      <c r="A75" s="80" t="s">
        <v>160</v>
      </c>
    </row>
    <row r="76" spans="1:1" x14ac:dyDescent="0.25">
      <c r="A76" s="64" t="s">
        <v>161</v>
      </c>
    </row>
    <row r="77" spans="1:1" x14ac:dyDescent="0.25">
      <c r="A77" s="64" t="s">
        <v>162</v>
      </c>
    </row>
    <row r="78" spans="1:1" x14ac:dyDescent="0.25">
      <c r="A78" s="64" t="s">
        <v>163</v>
      </c>
    </row>
    <row r="79" spans="1:1" x14ac:dyDescent="0.25">
      <c r="A79" s="64" t="s">
        <v>164</v>
      </c>
    </row>
    <row r="80" spans="1:1" x14ac:dyDescent="0.25">
      <c r="A80" s="64" t="s">
        <v>165</v>
      </c>
    </row>
    <row r="81" spans="1:1" x14ac:dyDescent="0.25">
      <c r="A81" s="80" t="s">
        <v>166</v>
      </c>
    </row>
    <row r="82" spans="1:1" x14ac:dyDescent="0.25">
      <c r="A82" s="64" t="s">
        <v>167</v>
      </c>
    </row>
    <row r="83" spans="1:1" x14ac:dyDescent="0.25">
      <c r="A83" s="64" t="s">
        <v>168</v>
      </c>
    </row>
    <row r="84" spans="1:1" x14ac:dyDescent="0.25">
      <c r="A84" s="80" t="s">
        <v>169</v>
      </c>
    </row>
    <row r="85" spans="1:1" x14ac:dyDescent="0.25">
      <c r="A85" s="64" t="s">
        <v>170</v>
      </c>
    </row>
    <row r="86" spans="1:1" x14ac:dyDescent="0.25">
      <c r="A86" s="80" t="s">
        <v>171</v>
      </c>
    </row>
    <row r="87" spans="1:1" x14ac:dyDescent="0.25">
      <c r="A87" s="64" t="s">
        <v>172</v>
      </c>
    </row>
    <row r="88" spans="1:1" x14ac:dyDescent="0.25">
      <c r="A88" s="64" t="s">
        <v>173</v>
      </c>
    </row>
    <row r="89" spans="1:1" x14ac:dyDescent="0.25">
      <c r="A89" s="64" t="s">
        <v>174</v>
      </c>
    </row>
    <row r="90" spans="1:1" x14ac:dyDescent="0.25">
      <c r="A90" s="80" t="s">
        <v>175</v>
      </c>
    </row>
    <row r="91" spans="1:1" x14ac:dyDescent="0.25">
      <c r="A91" s="64" t="s">
        <v>176</v>
      </c>
    </row>
    <row r="92" spans="1:1" x14ac:dyDescent="0.25">
      <c r="A92" s="64" t="s">
        <v>177</v>
      </c>
    </row>
    <row r="93" spans="1:1" x14ac:dyDescent="0.25">
      <c r="A93" s="64" t="s">
        <v>178</v>
      </c>
    </row>
    <row r="94" spans="1:1" ht="25.5" x14ac:dyDescent="0.25">
      <c r="A94" s="64" t="s">
        <v>179</v>
      </c>
    </row>
    <row r="95" spans="1:1" x14ac:dyDescent="0.25">
      <c r="A95" s="64" t="s">
        <v>180</v>
      </c>
    </row>
    <row r="96" spans="1:1" x14ac:dyDescent="0.25">
      <c r="A96" s="64" t="s">
        <v>191</v>
      </c>
    </row>
    <row r="97" spans="1:1" x14ac:dyDescent="0.25">
      <c r="A97" s="64"/>
    </row>
    <row r="98" spans="1:1" x14ac:dyDescent="0.25">
      <c r="A98" s="64"/>
    </row>
    <row r="99" spans="1:1" x14ac:dyDescent="0.25">
      <c r="A99" s="64"/>
    </row>
    <row r="100" spans="1:1" x14ac:dyDescent="0.25">
      <c r="A100" s="64"/>
    </row>
    <row r="101" spans="1:1" x14ac:dyDescent="0.25">
      <c r="A101" s="64"/>
    </row>
    <row r="102" spans="1:1" x14ac:dyDescent="0.25">
      <c r="A102" s="80"/>
    </row>
    <row r="103" spans="1:1" x14ac:dyDescent="0.25">
      <c r="A103" s="64"/>
    </row>
    <row r="104" spans="1:1" x14ac:dyDescent="0.25">
      <c r="A104" s="64"/>
    </row>
    <row r="105" spans="1:1" x14ac:dyDescent="0.25">
      <c r="A105" s="64"/>
    </row>
    <row r="106" spans="1:1" x14ac:dyDescent="0.25">
      <c r="A106" s="64"/>
    </row>
    <row r="107" spans="1:1" x14ac:dyDescent="0.25">
      <c r="A107" s="64"/>
    </row>
    <row r="108" spans="1:1" x14ac:dyDescent="0.25">
      <c r="A108" s="64"/>
    </row>
    <row r="109" spans="1:1" x14ac:dyDescent="0.25">
      <c r="A109" s="64"/>
    </row>
    <row r="110" spans="1:1" x14ac:dyDescent="0.25">
      <c r="A110" s="64"/>
    </row>
    <row r="111" spans="1:1" x14ac:dyDescent="0.25">
      <c r="A111" s="64"/>
    </row>
    <row r="112" spans="1:1" x14ac:dyDescent="0.25">
      <c r="A112" s="80"/>
    </row>
    <row r="113" spans="1:1" x14ac:dyDescent="0.25">
      <c r="A113" s="64"/>
    </row>
    <row r="114" spans="1:1" x14ac:dyDescent="0.25">
      <c r="A114" s="64"/>
    </row>
    <row r="115" spans="1:1" x14ac:dyDescent="0.25">
      <c r="A115" s="64"/>
    </row>
    <row r="116" spans="1:1" x14ac:dyDescent="0.25">
      <c r="A116" s="80"/>
    </row>
    <row r="117" spans="1:1" x14ac:dyDescent="0.25">
      <c r="A117" s="80"/>
    </row>
    <row r="118" spans="1:1" x14ac:dyDescent="0.25">
      <c r="A118" s="64"/>
    </row>
    <row r="119" spans="1:1" x14ac:dyDescent="0.25">
      <c r="A119" s="64"/>
    </row>
    <row r="120" spans="1:1" x14ac:dyDescent="0.25">
      <c r="A120" s="64"/>
    </row>
    <row r="121" spans="1:1" x14ac:dyDescent="0.25">
      <c r="A121" s="64"/>
    </row>
    <row r="122" spans="1:1" x14ac:dyDescent="0.25">
      <c r="A122" s="80"/>
    </row>
    <row r="123" spans="1:1" x14ac:dyDescent="0.25">
      <c r="A123" s="64"/>
    </row>
    <row r="124" spans="1:1" x14ac:dyDescent="0.25">
      <c r="A124" s="64"/>
    </row>
    <row r="125" spans="1:1" x14ac:dyDescent="0.25">
      <c r="A125" s="80"/>
    </row>
    <row r="126" spans="1:1" x14ac:dyDescent="0.25">
      <c r="A126" s="64"/>
    </row>
    <row r="127" spans="1:1" x14ac:dyDescent="0.25">
      <c r="A127" s="64"/>
    </row>
    <row r="128" spans="1:1" x14ac:dyDescent="0.25">
      <c r="A128" s="64"/>
    </row>
    <row r="129" spans="1:1" x14ac:dyDescent="0.25">
      <c r="A129" s="64"/>
    </row>
    <row r="130" spans="1:1" x14ac:dyDescent="0.25">
      <c r="A130" s="64"/>
    </row>
    <row r="131" spans="1:1" x14ac:dyDescent="0.25">
      <c r="A131" s="80"/>
    </row>
    <row r="132" spans="1:1" x14ac:dyDescent="0.25">
      <c r="A132" s="64"/>
    </row>
    <row r="133" spans="1:1" x14ac:dyDescent="0.25">
      <c r="A133" s="64"/>
    </row>
    <row r="134" spans="1:1" x14ac:dyDescent="0.25">
      <c r="A134" s="64"/>
    </row>
    <row r="135" spans="1:1" x14ac:dyDescent="0.25">
      <c r="A135" s="64"/>
    </row>
    <row r="136" spans="1:1" x14ac:dyDescent="0.25">
      <c r="A136" s="64"/>
    </row>
    <row r="137" spans="1:1" x14ac:dyDescent="0.25">
      <c r="A137" s="64"/>
    </row>
    <row r="138" spans="1:1" x14ac:dyDescent="0.25">
      <c r="A138" s="80"/>
    </row>
    <row r="139" spans="1:1" x14ac:dyDescent="0.25">
      <c r="A139" s="64"/>
    </row>
    <row r="140" spans="1:1" x14ac:dyDescent="0.25">
      <c r="A140" s="64"/>
    </row>
    <row r="141" spans="1:1" x14ac:dyDescent="0.25">
      <c r="A141" s="64"/>
    </row>
    <row r="142" spans="1:1" x14ac:dyDescent="0.25">
      <c r="A142" s="64"/>
    </row>
    <row r="143" spans="1:1" x14ac:dyDescent="0.25">
      <c r="A143" s="64"/>
    </row>
    <row r="144" spans="1:1" x14ac:dyDescent="0.25">
      <c r="A144" s="64"/>
    </row>
    <row r="145" spans="1:1" x14ac:dyDescent="0.25">
      <c r="A145" s="64"/>
    </row>
    <row r="146" spans="1:1" x14ac:dyDescent="0.25">
      <c r="A146" s="64"/>
    </row>
    <row r="147" spans="1:1" x14ac:dyDescent="0.25">
      <c r="A147" s="64"/>
    </row>
    <row r="148" spans="1:1" x14ac:dyDescent="0.25">
      <c r="A148" s="64"/>
    </row>
    <row r="149" spans="1:1" x14ac:dyDescent="0.25">
      <c r="A149" s="64"/>
    </row>
    <row r="150" spans="1:1" x14ac:dyDescent="0.25">
      <c r="A150" s="64"/>
    </row>
    <row r="151" spans="1:1" x14ac:dyDescent="0.25">
      <c r="A151" s="64"/>
    </row>
    <row r="152" spans="1:1" x14ac:dyDescent="0.25">
      <c r="A152" s="64"/>
    </row>
    <row r="153" spans="1:1" x14ac:dyDescent="0.25">
      <c r="A153" s="64"/>
    </row>
    <row r="154" spans="1:1" x14ac:dyDescent="0.25">
      <c r="A154" s="64"/>
    </row>
    <row r="155" spans="1:1" x14ac:dyDescent="0.25">
      <c r="A155" s="64"/>
    </row>
    <row r="156" spans="1:1" x14ac:dyDescent="0.25">
      <c r="A156" s="64"/>
    </row>
    <row r="157" spans="1:1" x14ac:dyDescent="0.25">
      <c r="A157" s="64"/>
    </row>
    <row r="158" spans="1:1" x14ac:dyDescent="0.25">
      <c r="A158" s="80"/>
    </row>
    <row r="159" spans="1:1" x14ac:dyDescent="0.25">
      <c r="A159" s="64"/>
    </row>
    <row r="160" spans="1:1" x14ac:dyDescent="0.25">
      <c r="A160" s="64"/>
    </row>
    <row r="161" spans="1:1" x14ac:dyDescent="0.25">
      <c r="A161" s="64"/>
    </row>
    <row r="162" spans="1:1" x14ac:dyDescent="0.25">
      <c r="A162" s="64"/>
    </row>
    <row r="163" spans="1:1" x14ac:dyDescent="0.25">
      <c r="A163" s="64"/>
    </row>
    <row r="164" spans="1:1" x14ac:dyDescent="0.25">
      <c r="A164" s="80"/>
    </row>
    <row r="165" spans="1:1" x14ac:dyDescent="0.25">
      <c r="A165" s="64"/>
    </row>
    <row r="166" spans="1:1" x14ac:dyDescent="0.25">
      <c r="A166" s="64"/>
    </row>
    <row r="167" spans="1:1" x14ac:dyDescent="0.25">
      <c r="A167" s="64"/>
    </row>
    <row r="168" spans="1:1" x14ac:dyDescent="0.25">
      <c r="A168" s="80"/>
    </row>
    <row r="169" spans="1:1" x14ac:dyDescent="0.25">
      <c r="A169" s="64"/>
    </row>
    <row r="170" spans="1:1" x14ac:dyDescent="0.25">
      <c r="A170" s="80"/>
    </row>
    <row r="171" spans="1:1" x14ac:dyDescent="0.25">
      <c r="A171" s="80"/>
    </row>
    <row r="172" spans="1:1" x14ac:dyDescent="0.25">
      <c r="A172" s="80"/>
    </row>
    <row r="173" spans="1:1" x14ac:dyDescent="0.25">
      <c r="A173" s="64"/>
    </row>
    <row r="174" spans="1:1" x14ac:dyDescent="0.25">
      <c r="A174" s="64"/>
    </row>
    <row r="175" spans="1:1" x14ac:dyDescent="0.25">
      <c r="A175" s="80"/>
    </row>
    <row r="176" spans="1:1" x14ac:dyDescent="0.25">
      <c r="A176" s="64"/>
    </row>
    <row r="177" spans="1:1" x14ac:dyDescent="0.25">
      <c r="A177" s="80"/>
    </row>
    <row r="178" spans="1:1" x14ac:dyDescent="0.25">
      <c r="A178" s="64"/>
    </row>
    <row r="179" spans="1:1" x14ac:dyDescent="0.25">
      <c r="A179" s="64"/>
    </row>
    <row r="180" spans="1:1" x14ac:dyDescent="0.25">
      <c r="A180" s="64"/>
    </row>
    <row r="181" spans="1:1" x14ac:dyDescent="0.25">
      <c r="A181" s="64"/>
    </row>
    <row r="182" spans="1:1" x14ac:dyDescent="0.25">
      <c r="A182" s="64"/>
    </row>
    <row r="183" spans="1:1" x14ac:dyDescent="0.25">
      <c r="A183" s="80"/>
    </row>
    <row r="184" spans="1:1" x14ac:dyDescent="0.25">
      <c r="A184" s="64"/>
    </row>
    <row r="185" spans="1:1" x14ac:dyDescent="0.25">
      <c r="A185" s="64"/>
    </row>
    <row r="186" spans="1:1" x14ac:dyDescent="0.25">
      <c r="A186" s="64"/>
    </row>
    <row r="187" spans="1:1" x14ac:dyDescent="0.25">
      <c r="A187" s="64"/>
    </row>
    <row r="188" spans="1:1" x14ac:dyDescent="0.25">
      <c r="A188" s="64"/>
    </row>
    <row r="189" spans="1:1" x14ac:dyDescent="0.25">
      <c r="A189" s="80"/>
    </row>
    <row r="190" spans="1:1" x14ac:dyDescent="0.25">
      <c r="A190" s="64"/>
    </row>
    <row r="191" spans="1:1" x14ac:dyDescent="0.25">
      <c r="A191" s="64"/>
    </row>
    <row r="192" spans="1:1" x14ac:dyDescent="0.25">
      <c r="A192" s="64"/>
    </row>
    <row r="193" spans="1:1" x14ac:dyDescent="0.25">
      <c r="A193" s="64"/>
    </row>
    <row r="194" spans="1:1" x14ac:dyDescent="0.25">
      <c r="A194" s="64"/>
    </row>
    <row r="195" spans="1:1" x14ac:dyDescent="0.25">
      <c r="A195" s="64"/>
    </row>
    <row r="196" spans="1:1" x14ac:dyDescent="0.25">
      <c r="A196" s="80"/>
    </row>
    <row r="197" spans="1:1" x14ac:dyDescent="0.25">
      <c r="A197" s="64"/>
    </row>
    <row r="198" spans="1:1" x14ac:dyDescent="0.25">
      <c r="A198" s="64"/>
    </row>
    <row r="199" spans="1:1" x14ac:dyDescent="0.25">
      <c r="A199" s="64"/>
    </row>
    <row r="200" spans="1:1" x14ac:dyDescent="0.25">
      <c r="A200" s="64"/>
    </row>
    <row r="201" spans="1:1" x14ac:dyDescent="0.25">
      <c r="A201" s="64"/>
    </row>
    <row r="202" spans="1:1" x14ac:dyDescent="0.25">
      <c r="A202" s="64"/>
    </row>
    <row r="203" spans="1:1" x14ac:dyDescent="0.25">
      <c r="A203" s="64"/>
    </row>
    <row r="204" spans="1:1" x14ac:dyDescent="0.25">
      <c r="A204" s="64"/>
    </row>
    <row r="205" spans="1:1" x14ac:dyDescent="0.25">
      <c r="A205" s="64"/>
    </row>
    <row r="206" spans="1:1" x14ac:dyDescent="0.25">
      <c r="A206" s="64"/>
    </row>
    <row r="207" spans="1:1" x14ac:dyDescent="0.25">
      <c r="A207" s="64"/>
    </row>
    <row r="208" spans="1:1" x14ac:dyDescent="0.25">
      <c r="A208" s="80"/>
    </row>
    <row r="209" spans="1:1" x14ac:dyDescent="0.25">
      <c r="A209" s="64"/>
    </row>
    <row r="210" spans="1:1" x14ac:dyDescent="0.25">
      <c r="A210" s="64"/>
    </row>
    <row r="211" spans="1:1" x14ac:dyDescent="0.25">
      <c r="A211" s="64"/>
    </row>
    <row r="212" spans="1:1" x14ac:dyDescent="0.25">
      <c r="A212" s="80"/>
    </row>
    <row r="213" spans="1:1" x14ac:dyDescent="0.25">
      <c r="A213" s="64"/>
    </row>
    <row r="214" spans="1:1" x14ac:dyDescent="0.25">
      <c r="A214" s="80"/>
    </row>
    <row r="215" spans="1:1" x14ac:dyDescent="0.25">
      <c r="A215" s="64"/>
    </row>
    <row r="216" spans="1:1" x14ac:dyDescent="0.25">
      <c r="A216" s="64"/>
    </row>
    <row r="217" spans="1:1" x14ac:dyDescent="0.25">
      <c r="A217" s="80"/>
    </row>
    <row r="218" spans="1:1" x14ac:dyDescent="0.25">
      <c r="A218" s="64"/>
    </row>
    <row r="219" spans="1:1" x14ac:dyDescent="0.25">
      <c r="A219" s="64"/>
    </row>
    <row r="220" spans="1:1" x14ac:dyDescent="0.25">
      <c r="A220" s="80"/>
    </row>
    <row r="221" spans="1:1" x14ac:dyDescent="0.25">
      <c r="A221" s="80"/>
    </row>
    <row r="222" spans="1:1" x14ac:dyDescent="0.25">
      <c r="A222" s="64"/>
    </row>
    <row r="223" spans="1:1" x14ac:dyDescent="0.25">
      <c r="A223" s="64"/>
    </row>
    <row r="224" spans="1:1" x14ac:dyDescent="0.25">
      <c r="A224" s="64"/>
    </row>
    <row r="225" spans="1:1" x14ac:dyDescent="0.25">
      <c r="A225" s="80"/>
    </row>
    <row r="226" spans="1:1" x14ac:dyDescent="0.25">
      <c r="A226" s="64"/>
    </row>
    <row r="227" spans="1:1" x14ac:dyDescent="0.25">
      <c r="A227" s="64"/>
    </row>
    <row r="228" spans="1:1" x14ac:dyDescent="0.25">
      <c r="A228" s="64"/>
    </row>
    <row r="229" spans="1:1" x14ac:dyDescent="0.25">
      <c r="A229" s="64"/>
    </row>
    <row r="230" spans="1:1" x14ac:dyDescent="0.25">
      <c r="A230" s="64"/>
    </row>
    <row r="231" spans="1:1" x14ac:dyDescent="0.25">
      <c r="A231" s="64"/>
    </row>
    <row r="232" spans="1:1" x14ac:dyDescent="0.25">
      <c r="A232" s="64"/>
    </row>
    <row r="233" spans="1:1" x14ac:dyDescent="0.25">
      <c r="A233" s="64"/>
    </row>
    <row r="234" spans="1:1" x14ac:dyDescent="0.25">
      <c r="A234" s="64"/>
    </row>
    <row r="235" spans="1:1" x14ac:dyDescent="0.25">
      <c r="A235" s="64"/>
    </row>
    <row r="236" spans="1:1" x14ac:dyDescent="0.25">
      <c r="A236" s="64"/>
    </row>
    <row r="237" spans="1:1" x14ac:dyDescent="0.25">
      <c r="A237" s="64"/>
    </row>
    <row r="238" spans="1:1" x14ac:dyDescent="0.25">
      <c r="A238" s="64"/>
    </row>
    <row r="239" spans="1:1" x14ac:dyDescent="0.25">
      <c r="A239" s="80"/>
    </row>
    <row r="240" spans="1:1" x14ac:dyDescent="0.25">
      <c r="A240" s="64"/>
    </row>
    <row r="241" spans="1:1" x14ac:dyDescent="0.25">
      <c r="A241" s="64"/>
    </row>
    <row r="242" spans="1:1" x14ac:dyDescent="0.25">
      <c r="A242" s="64"/>
    </row>
    <row r="243" spans="1:1" x14ac:dyDescent="0.25">
      <c r="A243" s="80"/>
    </row>
    <row r="244" spans="1:1" x14ac:dyDescent="0.25">
      <c r="A244" s="80"/>
    </row>
    <row r="245" spans="1:1" x14ac:dyDescent="0.25">
      <c r="A245" s="64"/>
    </row>
    <row r="246" spans="1:1" x14ac:dyDescent="0.25">
      <c r="A246" s="80"/>
    </row>
    <row r="247" spans="1:1" x14ac:dyDescent="0.25">
      <c r="A247" s="64"/>
    </row>
    <row r="248" spans="1:1" x14ac:dyDescent="0.25">
      <c r="A248" s="64"/>
    </row>
    <row r="249" spans="1:1" x14ac:dyDescent="0.25">
      <c r="A249" s="64"/>
    </row>
    <row r="250" spans="1:1" x14ac:dyDescent="0.25">
      <c r="A250" s="64"/>
    </row>
    <row r="251" spans="1:1" x14ac:dyDescent="0.25">
      <c r="A251" s="80"/>
    </row>
    <row r="252" spans="1:1" x14ac:dyDescent="0.25">
      <c r="A252" s="64"/>
    </row>
    <row r="253" spans="1:1" x14ac:dyDescent="0.25">
      <c r="A253" s="64"/>
    </row>
    <row r="254" spans="1:1" x14ac:dyDescent="0.25">
      <c r="A254" s="64"/>
    </row>
    <row r="255" spans="1:1" x14ac:dyDescent="0.25">
      <c r="A255" s="64"/>
    </row>
    <row r="256" spans="1:1" x14ac:dyDescent="0.25">
      <c r="A256" s="64"/>
    </row>
    <row r="257" spans="1:1" x14ac:dyDescent="0.25">
      <c r="A257" s="80"/>
    </row>
    <row r="258" spans="1:1" x14ac:dyDescent="0.25">
      <c r="A258" s="64"/>
    </row>
    <row r="259" spans="1:1" x14ac:dyDescent="0.25">
      <c r="A259" s="80"/>
    </row>
    <row r="260" spans="1:1" x14ac:dyDescent="0.25">
      <c r="A260" s="80"/>
    </row>
    <row r="261" spans="1:1" x14ac:dyDescent="0.25">
      <c r="A261" s="80"/>
    </row>
    <row r="262" spans="1:1" x14ac:dyDescent="0.25">
      <c r="A262" s="64"/>
    </row>
    <row r="263" spans="1:1" x14ac:dyDescent="0.25">
      <c r="A263" s="64"/>
    </row>
    <row r="264" spans="1:1" x14ac:dyDescent="0.25">
      <c r="A264" s="64"/>
    </row>
    <row r="265" spans="1:1" x14ac:dyDescent="0.25">
      <c r="A265" s="64"/>
    </row>
    <row r="266" spans="1:1" x14ac:dyDescent="0.25">
      <c r="A266" s="80"/>
    </row>
    <row r="267" spans="1:1" x14ac:dyDescent="0.25">
      <c r="A267" s="64"/>
    </row>
    <row r="268" spans="1:1" x14ac:dyDescent="0.25">
      <c r="A268" s="64"/>
    </row>
    <row r="269" spans="1:1" x14ac:dyDescent="0.25">
      <c r="A269" s="64"/>
    </row>
    <row r="270" spans="1:1" x14ac:dyDescent="0.25">
      <c r="A270" s="64"/>
    </row>
    <row r="271" spans="1:1" x14ac:dyDescent="0.25">
      <c r="A271" s="80"/>
    </row>
    <row r="272" spans="1:1" x14ac:dyDescent="0.25">
      <c r="A272" s="64"/>
    </row>
    <row r="273" spans="1:1" x14ac:dyDescent="0.25">
      <c r="A273" s="64"/>
    </row>
    <row r="274" spans="1:1" x14ac:dyDescent="0.25">
      <c r="A274" s="64"/>
    </row>
    <row r="275" spans="1:1" x14ac:dyDescent="0.25">
      <c r="A275" s="64"/>
    </row>
    <row r="276" spans="1:1" x14ac:dyDescent="0.25">
      <c r="A276" s="64"/>
    </row>
    <row r="277" spans="1:1" x14ac:dyDescent="0.25">
      <c r="A277" s="80"/>
    </row>
    <row r="278" spans="1:1" x14ac:dyDescent="0.25">
      <c r="A278" s="64"/>
    </row>
    <row r="279" spans="1:1" x14ac:dyDescent="0.25">
      <c r="A279" s="64"/>
    </row>
    <row r="280" spans="1:1" x14ac:dyDescent="0.25">
      <c r="A280" s="80"/>
    </row>
    <row r="281" spans="1:1" x14ac:dyDescent="0.25">
      <c r="A281" s="80"/>
    </row>
    <row r="282" spans="1:1" x14ac:dyDescent="0.25">
      <c r="A282" s="64"/>
    </row>
    <row r="283" spans="1:1" x14ac:dyDescent="0.25">
      <c r="A283" s="64"/>
    </row>
    <row r="284" spans="1:1" x14ac:dyDescent="0.25">
      <c r="A284" s="64"/>
    </row>
    <row r="285" spans="1:1" x14ac:dyDescent="0.25">
      <c r="A285" s="64"/>
    </row>
    <row r="286" spans="1:1" x14ac:dyDescent="0.25">
      <c r="A286" s="80"/>
    </row>
    <row r="287" spans="1:1" x14ac:dyDescent="0.25">
      <c r="A287" s="64"/>
    </row>
    <row r="288" spans="1:1" x14ac:dyDescent="0.25">
      <c r="A288" s="64"/>
    </row>
    <row r="289" spans="1:1" x14ac:dyDescent="0.25">
      <c r="A289" s="64"/>
    </row>
    <row r="290" spans="1:1" x14ac:dyDescent="0.25">
      <c r="A290" s="64"/>
    </row>
    <row r="291" spans="1:1" x14ac:dyDescent="0.25">
      <c r="A291" s="64"/>
    </row>
    <row r="292" spans="1:1" x14ac:dyDescent="0.25">
      <c r="A292" s="64"/>
    </row>
    <row r="293" spans="1:1" x14ac:dyDescent="0.25">
      <c r="A293" s="64"/>
    </row>
    <row r="294" spans="1:1" x14ac:dyDescent="0.25">
      <c r="A294" s="64"/>
    </row>
    <row r="295" spans="1:1" x14ac:dyDescent="0.25">
      <c r="A295" s="64"/>
    </row>
    <row r="296" spans="1:1" x14ac:dyDescent="0.25">
      <c r="A296" s="64"/>
    </row>
    <row r="297" spans="1:1" x14ac:dyDescent="0.25">
      <c r="A297" s="64"/>
    </row>
    <row r="298" spans="1:1" x14ac:dyDescent="0.25">
      <c r="A298" s="64"/>
    </row>
    <row r="299" spans="1:1" x14ac:dyDescent="0.25">
      <c r="A299" s="64"/>
    </row>
    <row r="300" spans="1:1" x14ac:dyDescent="0.25">
      <c r="A300" s="64"/>
    </row>
    <row r="301" spans="1:1" x14ac:dyDescent="0.25">
      <c r="A301" s="64"/>
    </row>
    <row r="302" spans="1:1" x14ac:dyDescent="0.25">
      <c r="A302" s="64"/>
    </row>
    <row r="303" spans="1:1" x14ac:dyDescent="0.25">
      <c r="A303" s="64"/>
    </row>
    <row r="304" spans="1:1" x14ac:dyDescent="0.25">
      <c r="A304" s="64"/>
    </row>
    <row r="305" spans="1:1" x14ac:dyDescent="0.25">
      <c r="A305" s="64"/>
    </row>
    <row r="306" spans="1:1" x14ac:dyDescent="0.25">
      <c r="A306" s="64"/>
    </row>
    <row r="307" spans="1:1" x14ac:dyDescent="0.25">
      <c r="A307" s="64"/>
    </row>
    <row r="308" spans="1:1" x14ac:dyDescent="0.25">
      <c r="A308" s="64"/>
    </row>
    <row r="309" spans="1:1" x14ac:dyDescent="0.25">
      <c r="A309" s="64"/>
    </row>
    <row r="310" spans="1:1" x14ac:dyDescent="0.25">
      <c r="A310" s="64"/>
    </row>
    <row r="311" spans="1:1" x14ac:dyDescent="0.25">
      <c r="A311" s="64"/>
    </row>
    <row r="312" spans="1:1" x14ac:dyDescent="0.25">
      <c r="A312" s="64"/>
    </row>
    <row r="313" spans="1:1" x14ac:dyDescent="0.25">
      <c r="A313" s="64"/>
    </row>
    <row r="314" spans="1:1" x14ac:dyDescent="0.25">
      <c r="A314" s="64"/>
    </row>
    <row r="315" spans="1:1" x14ac:dyDescent="0.25">
      <c r="A315" s="64"/>
    </row>
    <row r="316" spans="1:1" x14ac:dyDescent="0.25">
      <c r="A316" s="64"/>
    </row>
    <row r="317" spans="1:1" x14ac:dyDescent="0.25">
      <c r="A317" s="64"/>
    </row>
    <row r="318" spans="1:1" x14ac:dyDescent="0.25">
      <c r="A318" s="64"/>
    </row>
    <row r="319" spans="1:1" x14ac:dyDescent="0.25">
      <c r="A319" s="64"/>
    </row>
    <row r="320" spans="1:1" x14ac:dyDescent="0.25">
      <c r="A320" s="64"/>
    </row>
    <row r="321" spans="1:1" x14ac:dyDescent="0.25">
      <c r="A321" s="80"/>
    </row>
    <row r="322" spans="1:1" x14ac:dyDescent="0.25">
      <c r="A322" s="80"/>
    </row>
    <row r="323" spans="1:1" x14ac:dyDescent="0.25">
      <c r="A323" s="64"/>
    </row>
    <row r="324" spans="1:1" x14ac:dyDescent="0.25">
      <c r="A324" s="64"/>
    </row>
    <row r="325" spans="1:1" x14ac:dyDescent="0.25">
      <c r="A325" s="64"/>
    </row>
    <row r="326" spans="1:1" x14ac:dyDescent="0.25">
      <c r="A326" s="64"/>
    </row>
    <row r="327" spans="1:1" x14ac:dyDescent="0.25">
      <c r="A327" s="64"/>
    </row>
    <row r="328" spans="1:1" x14ac:dyDescent="0.25">
      <c r="A328" s="64"/>
    </row>
    <row r="329" spans="1:1" x14ac:dyDescent="0.25">
      <c r="A329" s="64"/>
    </row>
    <row r="330" spans="1:1" x14ac:dyDescent="0.25">
      <c r="A330" s="64"/>
    </row>
    <row r="331" spans="1:1" x14ac:dyDescent="0.25">
      <c r="A331" s="64"/>
    </row>
    <row r="332" spans="1:1" x14ac:dyDescent="0.25">
      <c r="A332" s="80"/>
    </row>
    <row r="333" spans="1:1" x14ac:dyDescent="0.25">
      <c r="A333" s="64"/>
    </row>
    <row r="334" spans="1:1" x14ac:dyDescent="0.25">
      <c r="A334" s="64"/>
    </row>
    <row r="335" spans="1:1" x14ac:dyDescent="0.25">
      <c r="A335" s="64"/>
    </row>
    <row r="336" spans="1:1" x14ac:dyDescent="0.25">
      <c r="A336" s="64"/>
    </row>
    <row r="337" spans="1:1" x14ac:dyDescent="0.25">
      <c r="A337" s="64"/>
    </row>
    <row r="338" spans="1:1" x14ac:dyDescent="0.25">
      <c r="A338" s="64"/>
    </row>
    <row r="339" spans="1:1" x14ac:dyDescent="0.25">
      <c r="A339" s="64"/>
    </row>
    <row r="340" spans="1:1" x14ac:dyDescent="0.25">
      <c r="A340" s="64"/>
    </row>
    <row r="341" spans="1:1" x14ac:dyDescent="0.25">
      <c r="A341" s="64"/>
    </row>
    <row r="342" spans="1:1" x14ac:dyDescent="0.25">
      <c r="A342" s="64"/>
    </row>
    <row r="343" spans="1:1" x14ac:dyDescent="0.25">
      <c r="A343" s="64"/>
    </row>
    <row r="344" spans="1:1" x14ac:dyDescent="0.25">
      <c r="A344" s="80"/>
    </row>
    <row r="345" spans="1:1" x14ac:dyDescent="0.25">
      <c r="A345" s="64"/>
    </row>
    <row r="346" spans="1:1" x14ac:dyDescent="0.25">
      <c r="A346" s="64"/>
    </row>
    <row r="347" spans="1:1" x14ac:dyDescent="0.25">
      <c r="A347" s="64"/>
    </row>
    <row r="348" spans="1:1" x14ac:dyDescent="0.25">
      <c r="A348" s="64"/>
    </row>
    <row r="349" spans="1:1" x14ac:dyDescent="0.25">
      <c r="A349" s="64"/>
    </row>
    <row r="350" spans="1:1" x14ac:dyDescent="0.25">
      <c r="A350" s="64"/>
    </row>
    <row r="351" spans="1:1" x14ac:dyDescent="0.25">
      <c r="A351" s="64"/>
    </row>
    <row r="352" spans="1:1" x14ac:dyDescent="0.25">
      <c r="A352" s="64"/>
    </row>
    <row r="353" spans="1:1" x14ac:dyDescent="0.25">
      <c r="A353" s="64"/>
    </row>
    <row r="354" spans="1:1" x14ac:dyDescent="0.25">
      <c r="A354" s="64"/>
    </row>
    <row r="355" spans="1:1" x14ac:dyDescent="0.25">
      <c r="A355" s="64"/>
    </row>
    <row r="356" spans="1:1" x14ac:dyDescent="0.25">
      <c r="A356" s="64"/>
    </row>
    <row r="357" spans="1:1" x14ac:dyDescent="0.25">
      <c r="A357" s="64"/>
    </row>
    <row r="358" spans="1:1" x14ac:dyDescent="0.25">
      <c r="A358" s="64"/>
    </row>
    <row r="359" spans="1:1" x14ac:dyDescent="0.25">
      <c r="A359" s="64"/>
    </row>
    <row r="360" spans="1:1" x14ac:dyDescent="0.25">
      <c r="A360" s="64"/>
    </row>
    <row r="361" spans="1:1" x14ac:dyDescent="0.25">
      <c r="A361" s="64"/>
    </row>
    <row r="362" spans="1:1" x14ac:dyDescent="0.25">
      <c r="A362" s="80"/>
    </row>
    <row r="363" spans="1:1" x14ac:dyDescent="0.25">
      <c r="A363" s="64"/>
    </row>
    <row r="364" spans="1:1" x14ac:dyDescent="0.25">
      <c r="A364" s="64"/>
    </row>
    <row r="365" spans="1:1" x14ac:dyDescent="0.25">
      <c r="A365" s="64"/>
    </row>
    <row r="366" spans="1:1" x14ac:dyDescent="0.25">
      <c r="A366" s="64"/>
    </row>
    <row r="367" spans="1:1" x14ac:dyDescent="0.25">
      <c r="A367" s="64"/>
    </row>
    <row r="368" spans="1:1" x14ac:dyDescent="0.25">
      <c r="A368" s="64"/>
    </row>
    <row r="369" spans="1:1" x14ac:dyDescent="0.25">
      <c r="A369" s="64"/>
    </row>
    <row r="370" spans="1:1" x14ac:dyDescent="0.25">
      <c r="A370" s="64"/>
    </row>
    <row r="371" spans="1:1" x14ac:dyDescent="0.25">
      <c r="A371" s="64"/>
    </row>
    <row r="372" spans="1:1" x14ac:dyDescent="0.25">
      <c r="A372" s="64"/>
    </row>
    <row r="373" spans="1:1" x14ac:dyDescent="0.25">
      <c r="A373" s="64"/>
    </row>
    <row r="374" spans="1:1" x14ac:dyDescent="0.25">
      <c r="A374" s="64"/>
    </row>
    <row r="375" spans="1:1" x14ac:dyDescent="0.25">
      <c r="A375" s="64"/>
    </row>
    <row r="376" spans="1:1" x14ac:dyDescent="0.25">
      <c r="A376" s="64"/>
    </row>
    <row r="377" spans="1:1" x14ac:dyDescent="0.25">
      <c r="A377" s="64"/>
    </row>
    <row r="378" spans="1:1" x14ac:dyDescent="0.25">
      <c r="A378" s="64"/>
    </row>
    <row r="379" spans="1:1" x14ac:dyDescent="0.25">
      <c r="A379" s="64"/>
    </row>
    <row r="380" spans="1:1" x14ac:dyDescent="0.25">
      <c r="A380" s="64"/>
    </row>
    <row r="381" spans="1:1" x14ac:dyDescent="0.25">
      <c r="A381" s="64"/>
    </row>
    <row r="382" spans="1:1" x14ac:dyDescent="0.25">
      <c r="A382" s="64"/>
    </row>
    <row r="383" spans="1:1" x14ac:dyDescent="0.25">
      <c r="A383" s="64"/>
    </row>
    <row r="384" spans="1:1" x14ac:dyDescent="0.25">
      <c r="A384" s="64"/>
    </row>
    <row r="385" spans="1:1" x14ac:dyDescent="0.25">
      <c r="A385" s="64"/>
    </row>
    <row r="386" spans="1:1" x14ac:dyDescent="0.25">
      <c r="A386" s="80"/>
    </row>
    <row r="387" spans="1:1" x14ac:dyDescent="0.25">
      <c r="A387" s="80"/>
    </row>
    <row r="388" spans="1:1" x14ac:dyDescent="0.25">
      <c r="A388" s="64"/>
    </row>
    <row r="389" spans="1:1" x14ac:dyDescent="0.25">
      <c r="A389" s="64"/>
    </row>
    <row r="390" spans="1:1" x14ac:dyDescent="0.25">
      <c r="A390" s="64"/>
    </row>
    <row r="391" spans="1:1" x14ac:dyDescent="0.25">
      <c r="A391" s="64"/>
    </row>
    <row r="392" spans="1:1" x14ac:dyDescent="0.25">
      <c r="A392" s="64"/>
    </row>
    <row r="393" spans="1:1" x14ac:dyDescent="0.25">
      <c r="A393" s="64"/>
    </row>
    <row r="394" spans="1:1" x14ac:dyDescent="0.25">
      <c r="A394" s="64"/>
    </row>
    <row r="395" spans="1:1" x14ac:dyDescent="0.25">
      <c r="A395" s="64"/>
    </row>
    <row r="396" spans="1:1" x14ac:dyDescent="0.25">
      <c r="A396" s="64"/>
    </row>
    <row r="397" spans="1:1" x14ac:dyDescent="0.25">
      <c r="A397" s="64"/>
    </row>
    <row r="398" spans="1:1" x14ac:dyDescent="0.25">
      <c r="A398" s="64"/>
    </row>
    <row r="399" spans="1:1" x14ac:dyDescent="0.25">
      <c r="A399" s="64"/>
    </row>
    <row r="400" spans="1:1" x14ac:dyDescent="0.25">
      <c r="A400" s="64"/>
    </row>
    <row r="401" spans="1:1" x14ac:dyDescent="0.25">
      <c r="A401" s="64"/>
    </row>
    <row r="402" spans="1:1" x14ac:dyDescent="0.25">
      <c r="A402" s="64"/>
    </row>
    <row r="403" spans="1:1" x14ac:dyDescent="0.25">
      <c r="A403" s="64"/>
    </row>
    <row r="404" spans="1:1" x14ac:dyDescent="0.25">
      <c r="A404" s="80"/>
    </row>
    <row r="405" spans="1:1" x14ac:dyDescent="0.25">
      <c r="A405" s="80"/>
    </row>
    <row r="406" spans="1:1" x14ac:dyDescent="0.25">
      <c r="A406" s="64"/>
    </row>
    <row r="407" spans="1:1" x14ac:dyDescent="0.25">
      <c r="A407" s="64"/>
    </row>
    <row r="408" spans="1:1" x14ac:dyDescent="0.25">
      <c r="A408" s="80"/>
    </row>
    <row r="409" spans="1:1" x14ac:dyDescent="0.25">
      <c r="A409" s="80"/>
    </row>
    <row r="410" spans="1:1" x14ac:dyDescent="0.25">
      <c r="A410" s="80"/>
    </row>
    <row r="411" spans="1:1" x14ac:dyDescent="0.25">
      <c r="A411" s="64"/>
    </row>
    <row r="412" spans="1:1" x14ac:dyDescent="0.25">
      <c r="A412" s="64"/>
    </row>
    <row r="413" spans="1:1" x14ac:dyDescent="0.25">
      <c r="A413" s="80"/>
    </row>
    <row r="414" spans="1:1" x14ac:dyDescent="0.25">
      <c r="A414" s="64"/>
    </row>
    <row r="415" spans="1:1" x14ac:dyDescent="0.25">
      <c r="A415" s="64"/>
    </row>
    <row r="416" spans="1:1" x14ac:dyDescent="0.25">
      <c r="A416" s="64"/>
    </row>
    <row r="417" spans="1:1" x14ac:dyDescent="0.25">
      <c r="A417" s="64"/>
    </row>
    <row r="418" spans="1:1" x14ac:dyDescent="0.25">
      <c r="A418" s="64"/>
    </row>
    <row r="419" spans="1:1" x14ac:dyDescent="0.25">
      <c r="A419" s="64"/>
    </row>
    <row r="420" spans="1:1" x14ac:dyDescent="0.25">
      <c r="A420" s="64"/>
    </row>
    <row r="421" spans="1:1" x14ac:dyDescent="0.25">
      <c r="A421" s="64"/>
    </row>
    <row r="422" spans="1:1" x14ac:dyDescent="0.25">
      <c r="A422" s="64"/>
    </row>
    <row r="423" spans="1:1" x14ac:dyDescent="0.25">
      <c r="A423" s="64"/>
    </row>
    <row r="424" spans="1:1" x14ac:dyDescent="0.25">
      <c r="A424" s="64"/>
    </row>
    <row r="425" spans="1:1" x14ac:dyDescent="0.25">
      <c r="A425" s="64"/>
    </row>
    <row r="426" spans="1:1" x14ac:dyDescent="0.25">
      <c r="A426" s="64"/>
    </row>
    <row r="427" spans="1:1" x14ac:dyDescent="0.25">
      <c r="A427" s="64"/>
    </row>
    <row r="428" spans="1:1" x14ac:dyDescent="0.25">
      <c r="A428" s="80"/>
    </row>
    <row r="429" spans="1:1" x14ac:dyDescent="0.25">
      <c r="A429" s="80"/>
    </row>
    <row r="430" spans="1:1" x14ac:dyDescent="0.25">
      <c r="A430" s="64"/>
    </row>
    <row r="431" spans="1:1" x14ac:dyDescent="0.25">
      <c r="A431" s="64"/>
    </row>
    <row r="432" spans="1:1" x14ac:dyDescent="0.25">
      <c r="A432" s="64"/>
    </row>
    <row r="433" spans="1:1" x14ac:dyDescent="0.25">
      <c r="A433" s="64"/>
    </row>
    <row r="434" spans="1:1" x14ac:dyDescent="0.25">
      <c r="A434" s="64"/>
    </row>
    <row r="435" spans="1:1" x14ac:dyDescent="0.25">
      <c r="A435" s="64"/>
    </row>
    <row r="436" spans="1:1" x14ac:dyDescent="0.25">
      <c r="A436" s="64"/>
    </row>
    <row r="437" spans="1:1" x14ac:dyDescent="0.25">
      <c r="A437" s="64"/>
    </row>
    <row r="438" spans="1:1" x14ac:dyDescent="0.25">
      <c r="A438" s="80"/>
    </row>
    <row r="439" spans="1:1" x14ac:dyDescent="0.25">
      <c r="A439" s="64"/>
    </row>
    <row r="440" spans="1:1" x14ac:dyDescent="0.25">
      <c r="A440" s="80"/>
    </row>
    <row r="441" spans="1:1" x14ac:dyDescent="0.25">
      <c r="A441" s="80"/>
    </row>
    <row r="442" spans="1:1" x14ac:dyDescent="0.25">
      <c r="A442" s="64"/>
    </row>
    <row r="443" spans="1:1" x14ac:dyDescent="0.25">
      <c r="A443" s="80"/>
    </row>
    <row r="444" spans="1:1" x14ac:dyDescent="0.25">
      <c r="A444" s="64"/>
    </row>
    <row r="445" spans="1:1" x14ac:dyDescent="0.25">
      <c r="A445" s="80"/>
    </row>
    <row r="446" spans="1:1" x14ac:dyDescent="0.25">
      <c r="A446" s="64"/>
    </row>
    <row r="447" spans="1:1" x14ac:dyDescent="0.25">
      <c r="A447" s="64"/>
    </row>
    <row r="448" spans="1:1" x14ac:dyDescent="0.25">
      <c r="A448" s="80"/>
    </row>
    <row r="449" spans="1:1" x14ac:dyDescent="0.25">
      <c r="A449" s="80"/>
    </row>
    <row r="450" spans="1:1" x14ac:dyDescent="0.25">
      <c r="A450" s="64"/>
    </row>
    <row r="451" spans="1:1" x14ac:dyDescent="0.25">
      <c r="A451" s="64"/>
    </row>
    <row r="452" spans="1:1" x14ac:dyDescent="0.25">
      <c r="A452" s="80"/>
    </row>
    <row r="453" spans="1:1" x14ac:dyDescent="0.25">
      <c r="A453" s="64"/>
    </row>
    <row r="454" spans="1:1" x14ac:dyDescent="0.25">
      <c r="A454" s="64"/>
    </row>
    <row r="455" spans="1:1" x14ac:dyDescent="0.25">
      <c r="A455" s="64"/>
    </row>
    <row r="456" spans="1:1" x14ac:dyDescent="0.25">
      <c r="A456" s="80"/>
    </row>
    <row r="457" spans="1:1" x14ac:dyDescent="0.25">
      <c r="A457" s="64"/>
    </row>
    <row r="458" spans="1:1" x14ac:dyDescent="0.25">
      <c r="A458" s="64"/>
    </row>
    <row r="459" spans="1:1" x14ac:dyDescent="0.25">
      <c r="A459" s="64"/>
    </row>
    <row r="460" spans="1:1" x14ac:dyDescent="0.25">
      <c r="A460" s="80"/>
    </row>
    <row r="461" spans="1:1" x14ac:dyDescent="0.25">
      <c r="A461" s="80"/>
    </row>
    <row r="462" spans="1:1" x14ac:dyDescent="0.25">
      <c r="A462" s="64"/>
    </row>
    <row r="463" spans="1:1" x14ac:dyDescent="0.25">
      <c r="A463" s="64"/>
    </row>
    <row r="464" spans="1:1" x14ac:dyDescent="0.25">
      <c r="A464" s="64"/>
    </row>
    <row r="465" spans="1:1" x14ac:dyDescent="0.25">
      <c r="A465" s="64"/>
    </row>
    <row r="466" spans="1:1" x14ac:dyDescent="0.25">
      <c r="A466" s="64"/>
    </row>
    <row r="467" spans="1:1" x14ac:dyDescent="0.25">
      <c r="A467" s="64"/>
    </row>
    <row r="468" spans="1:1" x14ac:dyDescent="0.25">
      <c r="A468" s="64"/>
    </row>
    <row r="469" spans="1:1" x14ac:dyDescent="0.25">
      <c r="A469" s="64"/>
    </row>
    <row r="470" spans="1:1" x14ac:dyDescent="0.25">
      <c r="A470" s="64"/>
    </row>
    <row r="471" spans="1:1" x14ac:dyDescent="0.25">
      <c r="A471" s="64"/>
    </row>
    <row r="472" spans="1:1" x14ac:dyDescent="0.25">
      <c r="A472" s="64"/>
    </row>
    <row r="473" spans="1:1" x14ac:dyDescent="0.25">
      <c r="A473" s="64"/>
    </row>
    <row r="474" spans="1:1" x14ac:dyDescent="0.25">
      <c r="A474" s="64"/>
    </row>
    <row r="475" spans="1:1" x14ac:dyDescent="0.25">
      <c r="A475" s="64"/>
    </row>
    <row r="476" spans="1:1" x14ac:dyDescent="0.25">
      <c r="A476" s="64"/>
    </row>
    <row r="477" spans="1:1" x14ac:dyDescent="0.25">
      <c r="A477" s="64"/>
    </row>
    <row r="478" spans="1:1" x14ac:dyDescent="0.25">
      <c r="A478" s="64"/>
    </row>
    <row r="479" spans="1:1" x14ac:dyDescent="0.25">
      <c r="A479" s="64"/>
    </row>
    <row r="480" spans="1:1" x14ac:dyDescent="0.25">
      <c r="A480" s="64"/>
    </row>
    <row r="481" spans="1:1" x14ac:dyDescent="0.25">
      <c r="A481" s="64"/>
    </row>
    <row r="482" spans="1:1" x14ac:dyDescent="0.25">
      <c r="A482" s="64"/>
    </row>
    <row r="483" spans="1:1" x14ac:dyDescent="0.25">
      <c r="A483" s="64"/>
    </row>
    <row r="484" spans="1:1" x14ac:dyDescent="0.25">
      <c r="A484" s="64"/>
    </row>
    <row r="485" spans="1:1" x14ac:dyDescent="0.25">
      <c r="A485" s="64"/>
    </row>
    <row r="486" spans="1:1" x14ac:dyDescent="0.25">
      <c r="A486" s="64"/>
    </row>
    <row r="487" spans="1:1" x14ac:dyDescent="0.25">
      <c r="A487" s="64"/>
    </row>
    <row r="488" spans="1:1" x14ac:dyDescent="0.25">
      <c r="A488" s="64"/>
    </row>
    <row r="489" spans="1:1" x14ac:dyDescent="0.25">
      <c r="A489" s="64"/>
    </row>
    <row r="490" spans="1:1" x14ac:dyDescent="0.25">
      <c r="A490" s="64"/>
    </row>
    <row r="491" spans="1:1" x14ac:dyDescent="0.25">
      <c r="A491" s="64"/>
    </row>
    <row r="492" spans="1:1" x14ac:dyDescent="0.25">
      <c r="A492" s="64"/>
    </row>
    <row r="493" spans="1:1" x14ac:dyDescent="0.25">
      <c r="A493" s="64"/>
    </row>
    <row r="494" spans="1:1" x14ac:dyDescent="0.25">
      <c r="A494" s="64"/>
    </row>
    <row r="495" spans="1:1" x14ac:dyDescent="0.25">
      <c r="A495" s="64"/>
    </row>
    <row r="496" spans="1:1" x14ac:dyDescent="0.25">
      <c r="A496" s="80"/>
    </row>
    <row r="497" spans="1:1" x14ac:dyDescent="0.25">
      <c r="A497" s="64"/>
    </row>
    <row r="498" spans="1:1" x14ac:dyDescent="0.25">
      <c r="A498" s="64"/>
    </row>
    <row r="499" spans="1:1" x14ac:dyDescent="0.25">
      <c r="A499" s="64"/>
    </row>
    <row r="500" spans="1:1" x14ac:dyDescent="0.25">
      <c r="A500" s="80"/>
    </row>
    <row r="501" spans="1:1" x14ac:dyDescent="0.25">
      <c r="A501" s="64"/>
    </row>
    <row r="502" spans="1:1" x14ac:dyDescent="0.25">
      <c r="A502" s="80"/>
    </row>
    <row r="503" spans="1:1" x14ac:dyDescent="0.25">
      <c r="A503" s="64"/>
    </row>
    <row r="504" spans="1:1" x14ac:dyDescent="0.25">
      <c r="A504" s="64"/>
    </row>
    <row r="505" spans="1:1" x14ac:dyDescent="0.25">
      <c r="A505" s="64"/>
    </row>
    <row r="506" spans="1:1" x14ac:dyDescent="0.25">
      <c r="A506" s="64"/>
    </row>
    <row r="507" spans="1:1" x14ac:dyDescent="0.25">
      <c r="A507" s="64"/>
    </row>
    <row r="508" spans="1:1" x14ac:dyDescent="0.25">
      <c r="A508" s="64"/>
    </row>
    <row r="509" spans="1:1" x14ac:dyDescent="0.25">
      <c r="A509" s="64"/>
    </row>
    <row r="510" spans="1:1" x14ac:dyDescent="0.25">
      <c r="A510" s="80"/>
    </row>
    <row r="511" spans="1:1" x14ac:dyDescent="0.25">
      <c r="A511" s="80"/>
    </row>
    <row r="512" spans="1:1" x14ac:dyDescent="0.25">
      <c r="A512" s="64"/>
    </row>
    <row r="513" spans="1:1" x14ac:dyDescent="0.25">
      <c r="A513" s="64"/>
    </row>
    <row r="514" spans="1:1" x14ac:dyDescent="0.25">
      <c r="A514" s="64"/>
    </row>
    <row r="515" spans="1:1" x14ac:dyDescent="0.25">
      <c r="A515" s="64"/>
    </row>
    <row r="516" spans="1:1" x14ac:dyDescent="0.25">
      <c r="A516" s="64"/>
    </row>
    <row r="517" spans="1:1" x14ac:dyDescent="0.25">
      <c r="A517" s="64"/>
    </row>
    <row r="518" spans="1:1" x14ac:dyDescent="0.25">
      <c r="A518" s="80"/>
    </row>
    <row r="519" spans="1:1" x14ac:dyDescent="0.25">
      <c r="A519" s="64"/>
    </row>
    <row r="520" spans="1:1" x14ac:dyDescent="0.25">
      <c r="A520" s="64"/>
    </row>
    <row r="521" spans="1:1" x14ac:dyDescent="0.25">
      <c r="A521" s="64"/>
    </row>
    <row r="522" spans="1:1" x14ac:dyDescent="0.25">
      <c r="A522" s="64"/>
    </row>
    <row r="523" spans="1:1" x14ac:dyDescent="0.25">
      <c r="A523" s="80"/>
    </row>
    <row r="524" spans="1:1" x14ac:dyDescent="0.25">
      <c r="A524" s="64"/>
    </row>
    <row r="525" spans="1:1" x14ac:dyDescent="0.25">
      <c r="A525" s="64"/>
    </row>
    <row r="526" spans="1:1" x14ac:dyDescent="0.25">
      <c r="A526" s="64"/>
    </row>
    <row r="527" spans="1:1" x14ac:dyDescent="0.25">
      <c r="A527" s="64"/>
    </row>
    <row r="528" spans="1:1" x14ac:dyDescent="0.25">
      <c r="A528" s="64"/>
    </row>
    <row r="529" spans="1:1" x14ac:dyDescent="0.25">
      <c r="A529" s="64"/>
    </row>
    <row r="530" spans="1:1" x14ac:dyDescent="0.25">
      <c r="A530" s="64"/>
    </row>
    <row r="531" spans="1:1" x14ac:dyDescent="0.25">
      <c r="A531" s="64"/>
    </row>
    <row r="532" spans="1:1" x14ac:dyDescent="0.25">
      <c r="A532" s="64"/>
    </row>
    <row r="533" spans="1:1" x14ac:dyDescent="0.25">
      <c r="A533" s="64"/>
    </row>
    <row r="534" spans="1:1" x14ac:dyDescent="0.25">
      <c r="A534" s="64"/>
    </row>
    <row r="535" spans="1:1" x14ac:dyDescent="0.25">
      <c r="A535" s="64"/>
    </row>
    <row r="536" spans="1:1" x14ac:dyDescent="0.25">
      <c r="A536" s="64"/>
    </row>
    <row r="537" spans="1:1" x14ac:dyDescent="0.25">
      <c r="A537" s="80"/>
    </row>
    <row r="538" spans="1:1" x14ac:dyDescent="0.25">
      <c r="A538" s="64"/>
    </row>
    <row r="539" spans="1:1" x14ac:dyDescent="0.25">
      <c r="A539" s="64"/>
    </row>
    <row r="540" spans="1:1" x14ac:dyDescent="0.25">
      <c r="A540" s="80"/>
    </row>
    <row r="541" spans="1:1" x14ac:dyDescent="0.25">
      <c r="A541" s="80"/>
    </row>
    <row r="542" spans="1:1" x14ac:dyDescent="0.25">
      <c r="A542" s="64"/>
    </row>
    <row r="543" spans="1:1" x14ac:dyDescent="0.25">
      <c r="A543" s="80"/>
    </row>
    <row r="544" spans="1:1" x14ac:dyDescent="0.25">
      <c r="A544" s="64"/>
    </row>
    <row r="545" spans="1:1" x14ac:dyDescent="0.25">
      <c r="A545" s="64"/>
    </row>
    <row r="546" spans="1:1" x14ac:dyDescent="0.25">
      <c r="A546" s="64"/>
    </row>
    <row r="547" spans="1:1" x14ac:dyDescent="0.25">
      <c r="A547" s="64"/>
    </row>
    <row r="548" spans="1:1" x14ac:dyDescent="0.25">
      <c r="A548" s="64"/>
    </row>
    <row r="549" spans="1:1" x14ac:dyDescent="0.25">
      <c r="A549" s="80"/>
    </row>
    <row r="550" spans="1:1" x14ac:dyDescent="0.25">
      <c r="A550" s="64"/>
    </row>
    <row r="551" spans="1:1" x14ac:dyDescent="0.25">
      <c r="A551" s="64"/>
    </row>
    <row r="552" spans="1:1" x14ac:dyDescent="0.25">
      <c r="A552" s="64"/>
    </row>
    <row r="553" spans="1:1" x14ac:dyDescent="0.25">
      <c r="A553" s="80"/>
    </row>
    <row r="554" spans="1:1" x14ac:dyDescent="0.25">
      <c r="A554" s="64"/>
    </row>
    <row r="555" spans="1:1" x14ac:dyDescent="0.25">
      <c r="A555" s="80"/>
    </row>
    <row r="556" spans="1:1" x14ac:dyDescent="0.25">
      <c r="A556" s="64"/>
    </row>
    <row r="557" spans="1:1" x14ac:dyDescent="0.25">
      <c r="A557" s="80"/>
    </row>
    <row r="558" spans="1:1" x14ac:dyDescent="0.25">
      <c r="A558" s="64"/>
    </row>
    <row r="559" spans="1:1" x14ac:dyDescent="0.25">
      <c r="A559" s="64"/>
    </row>
    <row r="560" spans="1:1" x14ac:dyDescent="0.25">
      <c r="A560" s="64"/>
    </row>
    <row r="561" spans="1:1" x14ac:dyDescent="0.25">
      <c r="A561" s="64"/>
    </row>
    <row r="562" spans="1:1" x14ac:dyDescent="0.25">
      <c r="A562" s="64"/>
    </row>
    <row r="563" spans="1:1" x14ac:dyDescent="0.25">
      <c r="A563" s="64"/>
    </row>
    <row r="564" spans="1:1" x14ac:dyDescent="0.25">
      <c r="A564" s="64"/>
    </row>
    <row r="565" spans="1:1" x14ac:dyDescent="0.25">
      <c r="A565" s="64"/>
    </row>
    <row r="566" spans="1:1" x14ac:dyDescent="0.25">
      <c r="A566" s="80"/>
    </row>
    <row r="567" spans="1:1" x14ac:dyDescent="0.25">
      <c r="A567" s="64"/>
    </row>
    <row r="568" spans="1:1" x14ac:dyDescent="0.25">
      <c r="A568" s="64"/>
    </row>
    <row r="569" spans="1:1" x14ac:dyDescent="0.25">
      <c r="A569" s="64"/>
    </row>
    <row r="570" spans="1:1" x14ac:dyDescent="0.25">
      <c r="A570" s="80"/>
    </row>
    <row r="571" spans="1:1" x14ac:dyDescent="0.25">
      <c r="A571" s="64"/>
    </row>
    <row r="572" spans="1:1" x14ac:dyDescent="0.25">
      <c r="A572" s="64"/>
    </row>
    <row r="573" spans="1:1" x14ac:dyDescent="0.25">
      <c r="A573" s="64"/>
    </row>
    <row r="574" spans="1:1" x14ac:dyDescent="0.25">
      <c r="A574" s="64"/>
    </row>
    <row r="575" spans="1:1" x14ac:dyDescent="0.25">
      <c r="A575" s="64"/>
    </row>
    <row r="576" spans="1:1" x14ac:dyDescent="0.25">
      <c r="A576" s="64"/>
    </row>
    <row r="577" spans="1:1" x14ac:dyDescent="0.25">
      <c r="A577" s="64"/>
    </row>
    <row r="578" spans="1:1" x14ac:dyDescent="0.25">
      <c r="A578" s="64"/>
    </row>
    <row r="579" spans="1:1" x14ac:dyDescent="0.25">
      <c r="A579" s="64"/>
    </row>
    <row r="580" spans="1:1" x14ac:dyDescent="0.25">
      <c r="A580" s="64"/>
    </row>
    <row r="581" spans="1:1" x14ac:dyDescent="0.25">
      <c r="A581" s="64"/>
    </row>
    <row r="582" spans="1:1" x14ac:dyDescent="0.25">
      <c r="A582" s="64"/>
    </row>
    <row r="583" spans="1:1" x14ac:dyDescent="0.25">
      <c r="A583" s="64"/>
    </row>
    <row r="584" spans="1:1" x14ac:dyDescent="0.25">
      <c r="A584" s="81"/>
    </row>
    <row r="585" spans="1:1" x14ac:dyDescent="0.25">
      <c r="A585" s="81"/>
    </row>
    <row r="586" spans="1:1" x14ac:dyDescent="0.25">
      <c r="A586" s="81"/>
    </row>
    <row r="587" spans="1:1" x14ac:dyDescent="0.25">
      <c r="A587" s="81"/>
    </row>
    <row r="588" spans="1:1" x14ac:dyDescent="0.25">
      <c r="A588" s="81"/>
    </row>
    <row r="589" spans="1:1" x14ac:dyDescent="0.25">
      <c r="A589" s="81"/>
    </row>
    <row r="590" spans="1:1" x14ac:dyDescent="0.25">
      <c r="A590" s="82"/>
    </row>
    <row r="591" spans="1:1" x14ac:dyDescent="0.25">
      <c r="A591" s="82"/>
    </row>
    <row r="592" spans="1:1" x14ac:dyDescent="0.25">
      <c r="A592" s="82"/>
    </row>
    <row r="593" spans="1:1" x14ac:dyDescent="0.25">
      <c r="A593" s="81"/>
    </row>
    <row r="594" spans="1:1" x14ac:dyDescent="0.25">
      <c r="A594" s="82"/>
    </row>
    <row r="595" spans="1:1" x14ac:dyDescent="0.25">
      <c r="A595" s="82"/>
    </row>
    <row r="596" spans="1:1" x14ac:dyDescent="0.25">
      <c r="A596" s="81"/>
    </row>
    <row r="597" spans="1:1" x14ac:dyDescent="0.25">
      <c r="A597" s="81"/>
    </row>
    <row r="598" spans="1:1" x14ac:dyDescent="0.25">
      <c r="A598" s="81"/>
    </row>
    <row r="599" spans="1:1" x14ac:dyDescent="0.25">
      <c r="A599" s="81"/>
    </row>
    <row r="600" spans="1:1" x14ac:dyDescent="0.25">
      <c r="A600" s="81"/>
    </row>
    <row r="601" spans="1:1" x14ac:dyDescent="0.25">
      <c r="A601" s="81"/>
    </row>
    <row r="602" spans="1:1" x14ac:dyDescent="0.25">
      <c r="A602" s="81"/>
    </row>
    <row r="603" spans="1:1" x14ac:dyDescent="0.25">
      <c r="A603" s="81"/>
    </row>
    <row r="604" spans="1:1" x14ac:dyDescent="0.25">
      <c r="A604" s="81"/>
    </row>
    <row r="605" spans="1:1" x14ac:dyDescent="0.25">
      <c r="A605" s="81"/>
    </row>
    <row r="606" spans="1:1" x14ac:dyDescent="0.25">
      <c r="A606" s="81"/>
    </row>
    <row r="607" spans="1:1" x14ac:dyDescent="0.25">
      <c r="A607" s="81"/>
    </row>
    <row r="608" spans="1:1" x14ac:dyDescent="0.25">
      <c r="A608" s="81"/>
    </row>
    <row r="609" spans="1:1" x14ac:dyDescent="0.25">
      <c r="A609" s="81"/>
    </row>
    <row r="610" spans="1:1" x14ac:dyDescent="0.25">
      <c r="A610" s="81"/>
    </row>
    <row r="611" spans="1:1" x14ac:dyDescent="0.25">
      <c r="A611" s="81"/>
    </row>
    <row r="612" spans="1:1" x14ac:dyDescent="0.25">
      <c r="A612" s="82"/>
    </row>
    <row r="613" spans="1:1" x14ac:dyDescent="0.25">
      <c r="A613" s="81"/>
    </row>
    <row r="614" spans="1:1" x14ac:dyDescent="0.25">
      <c r="A614" s="81"/>
    </row>
    <row r="615" spans="1:1" x14ac:dyDescent="0.25">
      <c r="A615" s="81"/>
    </row>
    <row r="616" spans="1:1" x14ac:dyDescent="0.25">
      <c r="A616" s="82"/>
    </row>
    <row r="617" spans="1:1" x14ac:dyDescent="0.25">
      <c r="A617" s="81"/>
    </row>
    <row r="618" spans="1:1" x14ac:dyDescent="0.25">
      <c r="A618" s="81"/>
    </row>
    <row r="619" spans="1:1" x14ac:dyDescent="0.25">
      <c r="A619" s="81"/>
    </row>
    <row r="620" spans="1:1" x14ac:dyDescent="0.25">
      <c r="A620" s="81"/>
    </row>
    <row r="621" spans="1:1" x14ac:dyDescent="0.25">
      <c r="A621" s="81"/>
    </row>
    <row r="622" spans="1:1" x14ac:dyDescent="0.25">
      <c r="A622" s="81"/>
    </row>
    <row r="623" spans="1:1" x14ac:dyDescent="0.25">
      <c r="A623" s="81"/>
    </row>
    <row r="624" spans="1:1" x14ac:dyDescent="0.25">
      <c r="A624" s="81"/>
    </row>
    <row r="625" spans="1:1" x14ac:dyDescent="0.25">
      <c r="A625" s="82"/>
    </row>
    <row r="626" spans="1:1" x14ac:dyDescent="0.25">
      <c r="A626" s="81"/>
    </row>
    <row r="627" spans="1:1" x14ac:dyDescent="0.25">
      <c r="A627" s="81"/>
    </row>
    <row r="628" spans="1:1" x14ac:dyDescent="0.25">
      <c r="A628" s="82"/>
    </row>
    <row r="629" spans="1:1" x14ac:dyDescent="0.25">
      <c r="A629" s="82"/>
    </row>
    <row r="630" spans="1:1" x14ac:dyDescent="0.25">
      <c r="A630" s="81"/>
    </row>
    <row r="631" spans="1:1" x14ac:dyDescent="0.25">
      <c r="A631" s="81"/>
    </row>
    <row r="632" spans="1:1" x14ac:dyDescent="0.25">
      <c r="A632" s="81"/>
    </row>
    <row r="633" spans="1:1" x14ac:dyDescent="0.25">
      <c r="A633" s="81"/>
    </row>
    <row r="634" spans="1:1" x14ac:dyDescent="0.25">
      <c r="A634" s="81"/>
    </row>
    <row r="635" spans="1:1" x14ac:dyDescent="0.25">
      <c r="A635" s="82"/>
    </row>
    <row r="636" spans="1:1" x14ac:dyDescent="0.25">
      <c r="A636" s="82"/>
    </row>
    <row r="637" spans="1:1" x14ac:dyDescent="0.25">
      <c r="A637" s="82"/>
    </row>
    <row r="638" spans="1:1" x14ac:dyDescent="0.25">
      <c r="A638" s="81"/>
    </row>
    <row r="639" spans="1:1" x14ac:dyDescent="0.25">
      <c r="A639" s="82"/>
    </row>
    <row r="640" spans="1:1" x14ac:dyDescent="0.25">
      <c r="A640" s="82"/>
    </row>
    <row r="641" spans="1:1" x14ac:dyDescent="0.25">
      <c r="A641" s="81"/>
    </row>
    <row r="642" spans="1:1" x14ac:dyDescent="0.25">
      <c r="A642" s="81"/>
    </row>
    <row r="643" spans="1:1" x14ac:dyDescent="0.25">
      <c r="A643" s="81"/>
    </row>
    <row r="644" spans="1:1" x14ac:dyDescent="0.25">
      <c r="A644" s="81"/>
    </row>
    <row r="645" spans="1:1" x14ac:dyDescent="0.25">
      <c r="A645" s="81"/>
    </row>
    <row r="646" spans="1:1" x14ac:dyDescent="0.25">
      <c r="A646" s="81"/>
    </row>
    <row r="647" spans="1:1" x14ac:dyDescent="0.25">
      <c r="A647" s="81"/>
    </row>
    <row r="648" spans="1:1" x14ac:dyDescent="0.25">
      <c r="A648" s="81"/>
    </row>
    <row r="649" spans="1:1" x14ac:dyDescent="0.25">
      <c r="A649" s="81"/>
    </row>
    <row r="650" spans="1:1" x14ac:dyDescent="0.25">
      <c r="A650" s="81"/>
    </row>
    <row r="651" spans="1:1" x14ac:dyDescent="0.25">
      <c r="A651" s="81"/>
    </row>
    <row r="652" spans="1:1" x14ac:dyDescent="0.25">
      <c r="A652" s="81"/>
    </row>
    <row r="653" spans="1:1" x14ac:dyDescent="0.25">
      <c r="A653" s="82"/>
    </row>
    <row r="654" spans="1:1" x14ac:dyDescent="0.25">
      <c r="A654" s="81"/>
    </row>
    <row r="655" spans="1:1" x14ac:dyDescent="0.25">
      <c r="A655" s="81"/>
    </row>
    <row r="656" spans="1:1" x14ac:dyDescent="0.25">
      <c r="A656" s="81"/>
    </row>
    <row r="657" spans="1:1" x14ac:dyDescent="0.25">
      <c r="A657" s="81"/>
    </row>
    <row r="658" spans="1:1" x14ac:dyDescent="0.25">
      <c r="A658" s="81"/>
    </row>
    <row r="659" spans="1:1" x14ac:dyDescent="0.25">
      <c r="A659" s="81"/>
    </row>
    <row r="660" spans="1:1" x14ac:dyDescent="0.25">
      <c r="A660" s="81"/>
    </row>
    <row r="661" spans="1:1" x14ac:dyDescent="0.25">
      <c r="A661" s="81"/>
    </row>
    <row r="662" spans="1:1" x14ac:dyDescent="0.25">
      <c r="A662" s="81"/>
    </row>
    <row r="663" spans="1:1" x14ac:dyDescent="0.25">
      <c r="A663" s="81"/>
    </row>
    <row r="664" spans="1:1" x14ac:dyDescent="0.25">
      <c r="A664" s="81"/>
    </row>
    <row r="665" spans="1:1" x14ac:dyDescent="0.25">
      <c r="A665" s="81"/>
    </row>
    <row r="666" spans="1:1" x14ac:dyDescent="0.25">
      <c r="A666" s="81"/>
    </row>
    <row r="667" spans="1:1" x14ac:dyDescent="0.25">
      <c r="A667" s="81"/>
    </row>
    <row r="668" spans="1:1" x14ac:dyDescent="0.25">
      <c r="A668" s="81"/>
    </row>
    <row r="669" spans="1:1" x14ac:dyDescent="0.25">
      <c r="A669" s="81"/>
    </row>
    <row r="670" spans="1:1" x14ac:dyDescent="0.25">
      <c r="A670" s="81"/>
    </row>
    <row r="671" spans="1:1" x14ac:dyDescent="0.25">
      <c r="A671" s="81"/>
    </row>
    <row r="672" spans="1:1" x14ac:dyDescent="0.25">
      <c r="A672" s="81"/>
    </row>
    <row r="673" spans="1:1" x14ac:dyDescent="0.25">
      <c r="A673" s="81"/>
    </row>
    <row r="674" spans="1:1" x14ac:dyDescent="0.25">
      <c r="A674" s="81"/>
    </row>
    <row r="675" spans="1:1" x14ac:dyDescent="0.25">
      <c r="A675" s="81"/>
    </row>
    <row r="676" spans="1:1" x14ac:dyDescent="0.25">
      <c r="A676" s="81"/>
    </row>
    <row r="677" spans="1:1" x14ac:dyDescent="0.25">
      <c r="A677" s="82"/>
    </row>
    <row r="678" spans="1:1" x14ac:dyDescent="0.25">
      <c r="A678" s="81"/>
    </row>
    <row r="679" spans="1:1" x14ac:dyDescent="0.25">
      <c r="A679" s="82"/>
    </row>
    <row r="680" spans="1:1" x14ac:dyDescent="0.25">
      <c r="A680" s="82"/>
    </row>
    <row r="681" spans="1:1" x14ac:dyDescent="0.25">
      <c r="A681" s="81"/>
    </row>
    <row r="682" spans="1:1" x14ac:dyDescent="0.25">
      <c r="A682" s="81"/>
    </row>
    <row r="683" spans="1:1" x14ac:dyDescent="0.25">
      <c r="A683" s="81"/>
    </row>
    <row r="684" spans="1:1" x14ac:dyDescent="0.25">
      <c r="A684" s="81"/>
    </row>
    <row r="685" spans="1:1" x14ac:dyDescent="0.25">
      <c r="A685" s="81"/>
    </row>
    <row r="686" spans="1:1" x14ac:dyDescent="0.25">
      <c r="A686" s="81"/>
    </row>
    <row r="687" spans="1:1" x14ac:dyDescent="0.25">
      <c r="A687" s="81"/>
    </row>
    <row r="688" spans="1:1" x14ac:dyDescent="0.25">
      <c r="A688" s="81"/>
    </row>
    <row r="689" spans="1:1" x14ac:dyDescent="0.25">
      <c r="A689" s="81"/>
    </row>
    <row r="690" spans="1:1" x14ac:dyDescent="0.25">
      <c r="A690" s="81"/>
    </row>
    <row r="691" spans="1:1" x14ac:dyDescent="0.25">
      <c r="A691" s="81"/>
    </row>
    <row r="692" spans="1:1" x14ac:dyDescent="0.25">
      <c r="A692" s="81"/>
    </row>
    <row r="693" spans="1:1" x14ac:dyDescent="0.25">
      <c r="A693" s="81"/>
    </row>
    <row r="694" spans="1:1" x14ac:dyDescent="0.25">
      <c r="A694" s="81"/>
    </row>
    <row r="695" spans="1:1" x14ac:dyDescent="0.25">
      <c r="A695" s="81"/>
    </row>
    <row r="696" spans="1:1" x14ac:dyDescent="0.25">
      <c r="A696" s="81"/>
    </row>
    <row r="697" spans="1:1" x14ac:dyDescent="0.25">
      <c r="A697" s="81"/>
    </row>
    <row r="698" spans="1:1" x14ac:dyDescent="0.25">
      <c r="A698" s="81"/>
    </row>
    <row r="699" spans="1:1" x14ac:dyDescent="0.25">
      <c r="A699" s="81"/>
    </row>
    <row r="700" spans="1:1" x14ac:dyDescent="0.25">
      <c r="A700" s="81"/>
    </row>
    <row r="701" spans="1:1" x14ac:dyDescent="0.25">
      <c r="A701" s="82"/>
    </row>
    <row r="702" spans="1:1" x14ac:dyDescent="0.25">
      <c r="A702" s="81"/>
    </row>
    <row r="703" spans="1:1" x14ac:dyDescent="0.25">
      <c r="A703" s="82"/>
    </row>
    <row r="704" spans="1:1" x14ac:dyDescent="0.25">
      <c r="A704" s="81"/>
    </row>
    <row r="705" spans="1:1" x14ac:dyDescent="0.25">
      <c r="A705" s="81"/>
    </row>
    <row r="706" spans="1:1" x14ac:dyDescent="0.25">
      <c r="A706" s="81"/>
    </row>
    <row r="707" spans="1:1" x14ac:dyDescent="0.25">
      <c r="A707" s="81"/>
    </row>
    <row r="708" spans="1:1" x14ac:dyDescent="0.25">
      <c r="A708" s="81"/>
    </row>
    <row r="709" spans="1:1" x14ac:dyDescent="0.25">
      <c r="A709" s="81"/>
    </row>
    <row r="710" spans="1:1" x14ac:dyDescent="0.25">
      <c r="A710" s="81"/>
    </row>
    <row r="711" spans="1:1" x14ac:dyDescent="0.25">
      <c r="A711" s="81"/>
    </row>
    <row r="712" spans="1:1" x14ac:dyDescent="0.25">
      <c r="A712" s="81"/>
    </row>
    <row r="713" spans="1:1" x14ac:dyDescent="0.25">
      <c r="A713" s="81"/>
    </row>
    <row r="714" spans="1:1" x14ac:dyDescent="0.25">
      <c r="A714" s="82"/>
    </row>
    <row r="715" spans="1:1" x14ac:dyDescent="0.25">
      <c r="A715" s="81"/>
    </row>
    <row r="716" spans="1:1" x14ac:dyDescent="0.25">
      <c r="A716" s="82"/>
    </row>
    <row r="717" spans="1:1" x14ac:dyDescent="0.25">
      <c r="A717" s="81"/>
    </row>
    <row r="718" spans="1:1" x14ac:dyDescent="0.25">
      <c r="A718" s="82"/>
    </row>
    <row r="719" spans="1:1" x14ac:dyDescent="0.25">
      <c r="A719" s="81"/>
    </row>
    <row r="720" spans="1:1" x14ac:dyDescent="0.25">
      <c r="A720" s="82"/>
    </row>
    <row r="721" spans="1:1" x14ac:dyDescent="0.25">
      <c r="A721" s="81"/>
    </row>
    <row r="722" spans="1:1" x14ac:dyDescent="0.25">
      <c r="A722" s="81"/>
    </row>
    <row r="723" spans="1:1" x14ac:dyDescent="0.25">
      <c r="A723" s="81"/>
    </row>
    <row r="724" spans="1:1" x14ac:dyDescent="0.25">
      <c r="A724" s="81"/>
    </row>
    <row r="725" spans="1:1" x14ac:dyDescent="0.25">
      <c r="A725" s="81"/>
    </row>
    <row r="726" spans="1:1" x14ac:dyDescent="0.25">
      <c r="A726" s="81"/>
    </row>
    <row r="727" spans="1:1" x14ac:dyDescent="0.25">
      <c r="A727" s="82"/>
    </row>
    <row r="728" spans="1:1" x14ac:dyDescent="0.25">
      <c r="A728" s="81"/>
    </row>
    <row r="729" spans="1:1" x14ac:dyDescent="0.25">
      <c r="A729" s="81"/>
    </row>
    <row r="730" spans="1:1" x14ac:dyDescent="0.25">
      <c r="A730" s="82"/>
    </row>
    <row r="731" spans="1:1" x14ac:dyDescent="0.25">
      <c r="A731" s="81"/>
    </row>
    <row r="732" spans="1:1" x14ac:dyDescent="0.25">
      <c r="A732" s="81"/>
    </row>
    <row r="733" spans="1:1" x14ac:dyDescent="0.25">
      <c r="A733" s="81"/>
    </row>
    <row r="734" spans="1:1" x14ac:dyDescent="0.25">
      <c r="A734" s="81"/>
    </row>
    <row r="735" spans="1:1" x14ac:dyDescent="0.25">
      <c r="A735" s="81"/>
    </row>
    <row r="736" spans="1:1" x14ac:dyDescent="0.25">
      <c r="A736" s="81"/>
    </row>
    <row r="737" spans="1:1" x14ac:dyDescent="0.25">
      <c r="A737" s="81"/>
    </row>
    <row r="738" spans="1:1" x14ac:dyDescent="0.25">
      <c r="A738" s="81"/>
    </row>
    <row r="739" spans="1:1" x14ac:dyDescent="0.25">
      <c r="A739" s="82"/>
    </row>
    <row r="740" spans="1:1" x14ac:dyDescent="0.25">
      <c r="A740" s="81"/>
    </row>
    <row r="741" spans="1:1" x14ac:dyDescent="0.25">
      <c r="A741" s="81"/>
    </row>
    <row r="742" spans="1:1" x14ac:dyDescent="0.25">
      <c r="A742" s="82"/>
    </row>
    <row r="743" spans="1:1" x14ac:dyDescent="0.25">
      <c r="A743" s="81"/>
    </row>
    <row r="744" spans="1:1" x14ac:dyDescent="0.25">
      <c r="A744" s="81"/>
    </row>
    <row r="745" spans="1:1" x14ac:dyDescent="0.25">
      <c r="A745" s="81"/>
    </row>
    <row r="746" spans="1:1" x14ac:dyDescent="0.25">
      <c r="A746" s="81"/>
    </row>
    <row r="747" spans="1:1" x14ac:dyDescent="0.25">
      <c r="A747" s="81"/>
    </row>
    <row r="748" spans="1:1" x14ac:dyDescent="0.25">
      <c r="A748" s="81"/>
    </row>
    <row r="749" spans="1:1" x14ac:dyDescent="0.25">
      <c r="A749" s="81"/>
    </row>
    <row r="750" spans="1:1" x14ac:dyDescent="0.25">
      <c r="A750" s="81"/>
    </row>
    <row r="751" spans="1:1" x14ac:dyDescent="0.25">
      <c r="A751" s="81"/>
    </row>
    <row r="752" spans="1:1" x14ac:dyDescent="0.25">
      <c r="A752" s="82"/>
    </row>
    <row r="753" spans="1:1" x14ac:dyDescent="0.25">
      <c r="A753" s="82"/>
    </row>
    <row r="754" spans="1:1" x14ac:dyDescent="0.25">
      <c r="A754" s="81"/>
    </row>
    <row r="755" spans="1:1" x14ac:dyDescent="0.25">
      <c r="A755" s="81"/>
    </row>
    <row r="756" spans="1:1" x14ac:dyDescent="0.25">
      <c r="A756" s="81"/>
    </row>
    <row r="757" spans="1:1" x14ac:dyDescent="0.25">
      <c r="A757" s="81"/>
    </row>
    <row r="758" spans="1:1" x14ac:dyDescent="0.25">
      <c r="A758" s="81"/>
    </row>
    <row r="759" spans="1:1" x14ac:dyDescent="0.25">
      <c r="A759" s="81"/>
    </row>
    <row r="760" spans="1:1" x14ac:dyDescent="0.25">
      <c r="A760" s="81"/>
    </row>
    <row r="761" spans="1:1" x14ac:dyDescent="0.25">
      <c r="A761" s="81"/>
    </row>
    <row r="762" spans="1:1" x14ac:dyDescent="0.25">
      <c r="A762" s="81"/>
    </row>
    <row r="763" spans="1:1" x14ac:dyDescent="0.25">
      <c r="A763" s="82"/>
    </row>
    <row r="764" spans="1:1" x14ac:dyDescent="0.25">
      <c r="A764" s="81"/>
    </row>
    <row r="765" spans="1:1" x14ac:dyDescent="0.25">
      <c r="A765" s="81"/>
    </row>
    <row r="766" spans="1:1" x14ac:dyDescent="0.25">
      <c r="A766" s="82"/>
    </row>
    <row r="767" spans="1:1" x14ac:dyDescent="0.25">
      <c r="A767" s="81"/>
    </row>
    <row r="768" spans="1:1" x14ac:dyDescent="0.25">
      <c r="A768" s="81"/>
    </row>
    <row r="769" spans="1:1" x14ac:dyDescent="0.25">
      <c r="A769" s="81"/>
    </row>
    <row r="770" spans="1:1" x14ac:dyDescent="0.25">
      <c r="A770" s="82"/>
    </row>
    <row r="771" spans="1:1" x14ac:dyDescent="0.25">
      <c r="A771" s="81"/>
    </row>
    <row r="772" spans="1:1" x14ac:dyDescent="0.25">
      <c r="A772" s="81"/>
    </row>
    <row r="773" spans="1:1" x14ac:dyDescent="0.25">
      <c r="A773" s="81"/>
    </row>
    <row r="774" spans="1:1" x14ac:dyDescent="0.25">
      <c r="A774" s="81"/>
    </row>
    <row r="775" spans="1:1" x14ac:dyDescent="0.25">
      <c r="A775" s="81"/>
    </row>
    <row r="776" spans="1:1" x14ac:dyDescent="0.25">
      <c r="A776" s="81"/>
    </row>
    <row r="777" spans="1:1" x14ac:dyDescent="0.25">
      <c r="A777" s="81"/>
    </row>
    <row r="778" spans="1:1" x14ac:dyDescent="0.25">
      <c r="A778" s="82"/>
    </row>
    <row r="779" spans="1:1" x14ac:dyDescent="0.25">
      <c r="A779" s="81"/>
    </row>
    <row r="780" spans="1:1" x14ac:dyDescent="0.25">
      <c r="A780" s="81"/>
    </row>
    <row r="781" spans="1:1" x14ac:dyDescent="0.25">
      <c r="A781" s="81"/>
    </row>
    <row r="782" spans="1:1" x14ac:dyDescent="0.25">
      <c r="A782" s="82"/>
    </row>
    <row r="783" spans="1:1" x14ac:dyDescent="0.25">
      <c r="A783" s="81"/>
    </row>
    <row r="784" spans="1:1" x14ac:dyDescent="0.25">
      <c r="A784" s="82"/>
    </row>
    <row r="785" spans="1:1" x14ac:dyDescent="0.25">
      <c r="A785" s="81"/>
    </row>
    <row r="786" spans="1:1" x14ac:dyDescent="0.25">
      <c r="A786" s="81"/>
    </row>
    <row r="787" spans="1:1" x14ac:dyDescent="0.25">
      <c r="A787" s="81"/>
    </row>
    <row r="788" spans="1:1" x14ac:dyDescent="0.25">
      <c r="A788" s="81"/>
    </row>
    <row r="789" spans="1:1" x14ac:dyDescent="0.25">
      <c r="A789" s="81"/>
    </row>
    <row r="790" spans="1:1" x14ac:dyDescent="0.25">
      <c r="A790" s="81"/>
    </row>
    <row r="791" spans="1:1" x14ac:dyDescent="0.25">
      <c r="A791" s="81"/>
    </row>
    <row r="792" spans="1:1" x14ac:dyDescent="0.25">
      <c r="A792" s="81"/>
    </row>
    <row r="793" spans="1:1" x14ac:dyDescent="0.25">
      <c r="A793" s="81"/>
    </row>
    <row r="794" spans="1:1" x14ac:dyDescent="0.25">
      <c r="A794" s="81"/>
    </row>
    <row r="795" spans="1:1" x14ac:dyDescent="0.25">
      <c r="A795" s="81"/>
    </row>
    <row r="796" spans="1:1" x14ac:dyDescent="0.25">
      <c r="A796" s="81"/>
    </row>
    <row r="797" spans="1:1" x14ac:dyDescent="0.25">
      <c r="A797" s="81"/>
    </row>
    <row r="798" spans="1:1" x14ac:dyDescent="0.25">
      <c r="A798" s="81"/>
    </row>
    <row r="799" spans="1:1" x14ac:dyDescent="0.25">
      <c r="A799" s="81"/>
    </row>
    <row r="800" spans="1:1" x14ac:dyDescent="0.25">
      <c r="A800" s="81"/>
    </row>
    <row r="801" spans="1:1" x14ac:dyDescent="0.25">
      <c r="A801" s="82"/>
    </row>
    <row r="802" spans="1:1" x14ac:dyDescent="0.25">
      <c r="A802" s="81"/>
    </row>
    <row r="803" spans="1:1" x14ac:dyDescent="0.25">
      <c r="A803" s="81"/>
    </row>
    <row r="804" spans="1:1" x14ac:dyDescent="0.25">
      <c r="A804" s="82"/>
    </row>
    <row r="805" spans="1:1" x14ac:dyDescent="0.25">
      <c r="A805" s="81"/>
    </row>
    <row r="806" spans="1:1" x14ac:dyDescent="0.25">
      <c r="A806" s="81"/>
    </row>
    <row r="807" spans="1:1" x14ac:dyDescent="0.25">
      <c r="A807" s="82"/>
    </row>
    <row r="808" spans="1:1" x14ac:dyDescent="0.25">
      <c r="A808" s="81"/>
    </row>
    <row r="809" spans="1:1" x14ac:dyDescent="0.25">
      <c r="A809" s="82"/>
    </row>
    <row r="810" spans="1:1" x14ac:dyDescent="0.25">
      <c r="A810" s="82"/>
    </row>
    <row r="811" spans="1:1" x14ac:dyDescent="0.25">
      <c r="A811" s="82"/>
    </row>
    <row r="812" spans="1:1" x14ac:dyDescent="0.25">
      <c r="A812" s="81"/>
    </row>
    <row r="813" spans="1:1" x14ac:dyDescent="0.25">
      <c r="A813" s="81"/>
    </row>
    <row r="814" spans="1:1" x14ac:dyDescent="0.25">
      <c r="A814" s="81"/>
    </row>
    <row r="815" spans="1:1" x14ac:dyDescent="0.25">
      <c r="A815" s="81"/>
    </row>
    <row r="816" spans="1:1" x14ac:dyDescent="0.25">
      <c r="A816" s="81"/>
    </row>
    <row r="817" spans="1:1" x14ac:dyDescent="0.25">
      <c r="A817" s="81"/>
    </row>
    <row r="818" spans="1:1" x14ac:dyDescent="0.25">
      <c r="A818" s="81"/>
    </row>
    <row r="819" spans="1:1" x14ac:dyDescent="0.25">
      <c r="A819" s="81"/>
    </row>
    <row r="820" spans="1:1" x14ac:dyDescent="0.25">
      <c r="A820" s="81"/>
    </row>
    <row r="821" spans="1:1" x14ac:dyDescent="0.25">
      <c r="A821" s="81"/>
    </row>
    <row r="822" spans="1:1" x14ac:dyDescent="0.25">
      <c r="A822" s="81"/>
    </row>
    <row r="823" spans="1:1" x14ac:dyDescent="0.25">
      <c r="A823" s="81"/>
    </row>
    <row r="824" spans="1:1" x14ac:dyDescent="0.25">
      <c r="A824" s="81"/>
    </row>
    <row r="825" spans="1:1" x14ac:dyDescent="0.25">
      <c r="A825" s="81"/>
    </row>
    <row r="826" spans="1:1" x14ac:dyDescent="0.25">
      <c r="A826" s="81"/>
    </row>
    <row r="827" spans="1:1" x14ac:dyDescent="0.25">
      <c r="A827" s="82"/>
    </row>
    <row r="828" spans="1:1" x14ac:dyDescent="0.25">
      <c r="A828" s="81"/>
    </row>
    <row r="829" spans="1:1" x14ac:dyDescent="0.25">
      <c r="A829" s="81"/>
    </row>
    <row r="830" spans="1:1" x14ac:dyDescent="0.25">
      <c r="A830" s="81"/>
    </row>
    <row r="831" spans="1:1" x14ac:dyDescent="0.25">
      <c r="A831" s="82"/>
    </row>
    <row r="832" spans="1:1" x14ac:dyDescent="0.25">
      <c r="A832" s="81"/>
    </row>
    <row r="833" spans="1:1" x14ac:dyDescent="0.25">
      <c r="A833" s="82"/>
    </row>
    <row r="834" spans="1:1" x14ac:dyDescent="0.25">
      <c r="A834" s="81"/>
    </row>
    <row r="835" spans="1:1" x14ac:dyDescent="0.25">
      <c r="A835" s="82"/>
    </row>
    <row r="836" spans="1:1" x14ac:dyDescent="0.25">
      <c r="A836" s="81"/>
    </row>
    <row r="837" spans="1:1" x14ac:dyDescent="0.25">
      <c r="A837" s="82"/>
    </row>
    <row r="838" spans="1:1" x14ac:dyDescent="0.25">
      <c r="A838" s="81"/>
    </row>
    <row r="839" spans="1:1" x14ac:dyDescent="0.25">
      <c r="A839" s="81"/>
    </row>
    <row r="840" spans="1:1" x14ac:dyDescent="0.25">
      <c r="A840" s="82"/>
    </row>
    <row r="841" spans="1:1" x14ac:dyDescent="0.25">
      <c r="A841" s="81"/>
    </row>
    <row r="842" spans="1:1" x14ac:dyDescent="0.25">
      <c r="A842" s="82"/>
    </row>
    <row r="843" spans="1:1" x14ac:dyDescent="0.25">
      <c r="A843" s="82"/>
    </row>
    <row r="844" spans="1:1" x14ac:dyDescent="0.25">
      <c r="A844" s="82"/>
    </row>
    <row r="845" spans="1:1" x14ac:dyDescent="0.25">
      <c r="A845" s="81"/>
    </row>
    <row r="846" spans="1:1" x14ac:dyDescent="0.25">
      <c r="A846" s="82"/>
    </row>
    <row r="847" spans="1:1" x14ac:dyDescent="0.25">
      <c r="A847" s="82"/>
    </row>
    <row r="848" spans="1:1" x14ac:dyDescent="0.25">
      <c r="A848" s="82"/>
    </row>
    <row r="849" spans="1:1" x14ac:dyDescent="0.25">
      <c r="A849" s="82"/>
    </row>
    <row r="850" spans="1:1" x14ac:dyDescent="0.25">
      <c r="A850" s="82"/>
    </row>
    <row r="851" spans="1:1" x14ac:dyDescent="0.25">
      <c r="A851" s="82"/>
    </row>
    <row r="852" spans="1:1" x14ac:dyDescent="0.25">
      <c r="A852" s="81"/>
    </row>
    <row r="853" spans="1:1" x14ac:dyDescent="0.25">
      <c r="A853" s="81"/>
    </row>
    <row r="854" spans="1:1" x14ac:dyDescent="0.25">
      <c r="A854" s="81"/>
    </row>
    <row r="855" spans="1:1" x14ac:dyDescent="0.25">
      <c r="A855" s="81"/>
    </row>
    <row r="856" spans="1:1" x14ac:dyDescent="0.25">
      <c r="A856" s="81"/>
    </row>
    <row r="857" spans="1:1" x14ac:dyDescent="0.25">
      <c r="A857" s="81"/>
    </row>
    <row r="858" spans="1:1" x14ac:dyDescent="0.25">
      <c r="A858" s="81"/>
    </row>
    <row r="859" spans="1:1" x14ac:dyDescent="0.25">
      <c r="A859" s="81"/>
    </row>
    <row r="860" spans="1:1" x14ac:dyDescent="0.25">
      <c r="A860" s="81"/>
    </row>
    <row r="861" spans="1:1" x14ac:dyDescent="0.25">
      <c r="A861" s="81"/>
    </row>
    <row r="862" spans="1:1" x14ac:dyDescent="0.25">
      <c r="A862" s="81"/>
    </row>
    <row r="863" spans="1:1" x14ac:dyDescent="0.25">
      <c r="A863" s="81"/>
    </row>
    <row r="864" spans="1:1" x14ac:dyDescent="0.25">
      <c r="A864" s="81"/>
    </row>
    <row r="865" spans="1:1" x14ac:dyDescent="0.25">
      <c r="A865" s="81"/>
    </row>
    <row r="866" spans="1:1" x14ac:dyDescent="0.25">
      <c r="A866" s="81"/>
    </row>
    <row r="867" spans="1:1" x14ac:dyDescent="0.25">
      <c r="A867" s="81"/>
    </row>
    <row r="868" spans="1:1" x14ac:dyDescent="0.25">
      <c r="A868" s="81"/>
    </row>
    <row r="869" spans="1:1" x14ac:dyDescent="0.25">
      <c r="A869" s="81"/>
    </row>
    <row r="870" spans="1:1" x14ac:dyDescent="0.25">
      <c r="A870" s="81"/>
    </row>
    <row r="871" spans="1:1" x14ac:dyDescent="0.25">
      <c r="A871" s="81"/>
    </row>
    <row r="872" spans="1:1" x14ac:dyDescent="0.25">
      <c r="A872" s="81"/>
    </row>
    <row r="873" spans="1:1" x14ac:dyDescent="0.25">
      <c r="A873" s="81"/>
    </row>
    <row r="874" spans="1:1" x14ac:dyDescent="0.25">
      <c r="A874" s="81"/>
    </row>
    <row r="875" spans="1:1" x14ac:dyDescent="0.25">
      <c r="A875" s="81"/>
    </row>
    <row r="876" spans="1:1" x14ac:dyDescent="0.25">
      <c r="A876" s="81"/>
    </row>
    <row r="877" spans="1:1" x14ac:dyDescent="0.25">
      <c r="A877" s="81"/>
    </row>
    <row r="878" spans="1:1" x14ac:dyDescent="0.25">
      <c r="A878" s="81"/>
    </row>
    <row r="879" spans="1:1" x14ac:dyDescent="0.25">
      <c r="A879" s="81"/>
    </row>
    <row r="880" spans="1:1" x14ac:dyDescent="0.25">
      <c r="A880" s="81"/>
    </row>
    <row r="881" spans="1:1" x14ac:dyDescent="0.25">
      <c r="A881" s="81"/>
    </row>
    <row r="882" spans="1:1" x14ac:dyDescent="0.25">
      <c r="A882" s="81"/>
    </row>
    <row r="883" spans="1:1" x14ac:dyDescent="0.25">
      <c r="A883" s="81"/>
    </row>
    <row r="884" spans="1:1" x14ac:dyDescent="0.25">
      <c r="A884" s="82"/>
    </row>
    <row r="885" spans="1:1" x14ac:dyDescent="0.25">
      <c r="A885" s="81"/>
    </row>
    <row r="886" spans="1:1" x14ac:dyDescent="0.25">
      <c r="A886" s="81"/>
    </row>
    <row r="887" spans="1:1" x14ac:dyDescent="0.25">
      <c r="A887" s="81"/>
    </row>
    <row r="888" spans="1:1" x14ac:dyDescent="0.25">
      <c r="A888" s="82"/>
    </row>
    <row r="889" spans="1:1" x14ac:dyDescent="0.25">
      <c r="A889" s="81"/>
    </row>
    <row r="890" spans="1:1" x14ac:dyDescent="0.25">
      <c r="A890" s="81"/>
    </row>
    <row r="891" spans="1:1" x14ac:dyDescent="0.25">
      <c r="A891" s="81"/>
    </row>
    <row r="892" spans="1:1" x14ac:dyDescent="0.25">
      <c r="A892" s="81"/>
    </row>
    <row r="893" spans="1:1" x14ac:dyDescent="0.25">
      <c r="A893" s="81"/>
    </row>
    <row r="894" spans="1:1" x14ac:dyDescent="0.25">
      <c r="A894" s="81"/>
    </row>
    <row r="895" spans="1:1" x14ac:dyDescent="0.25">
      <c r="A895" s="81"/>
    </row>
    <row r="896" spans="1:1" x14ac:dyDescent="0.25">
      <c r="A896" s="82"/>
    </row>
    <row r="897" spans="1:1" x14ac:dyDescent="0.25">
      <c r="A897" s="82"/>
    </row>
    <row r="898" spans="1:1" x14ac:dyDescent="0.25">
      <c r="A898" s="82"/>
    </row>
    <row r="899" spans="1:1" x14ac:dyDescent="0.25">
      <c r="A899" s="82"/>
    </row>
    <row r="900" spans="1:1" x14ac:dyDescent="0.25">
      <c r="A900" s="81"/>
    </row>
    <row r="901" spans="1:1" x14ac:dyDescent="0.25">
      <c r="A901" s="81"/>
    </row>
    <row r="902" spans="1:1" x14ac:dyDescent="0.25">
      <c r="A902" s="81"/>
    </row>
    <row r="903" spans="1:1" x14ac:dyDescent="0.25">
      <c r="A903" s="82"/>
    </row>
    <row r="904" spans="1:1" x14ac:dyDescent="0.25">
      <c r="A904" s="81"/>
    </row>
    <row r="905" spans="1:1" x14ac:dyDescent="0.25">
      <c r="A905" s="82"/>
    </row>
    <row r="906" spans="1:1" x14ac:dyDescent="0.25">
      <c r="A906" s="81"/>
    </row>
    <row r="907" spans="1:1" x14ac:dyDescent="0.25">
      <c r="A907" s="82"/>
    </row>
    <row r="908" spans="1:1" x14ac:dyDescent="0.25">
      <c r="A908" s="82"/>
    </row>
    <row r="909" spans="1:1" x14ac:dyDescent="0.25">
      <c r="A909" s="81"/>
    </row>
    <row r="910" spans="1:1" x14ac:dyDescent="0.25">
      <c r="A910" s="81"/>
    </row>
    <row r="911" spans="1:1" x14ac:dyDescent="0.25">
      <c r="A911" s="81"/>
    </row>
    <row r="912" spans="1:1" x14ac:dyDescent="0.25">
      <c r="A912" s="81"/>
    </row>
    <row r="913" spans="1:1" x14ac:dyDescent="0.25">
      <c r="A913" s="82"/>
    </row>
    <row r="914" spans="1:1" x14ac:dyDescent="0.25">
      <c r="A914" s="81"/>
    </row>
    <row r="915" spans="1:1" x14ac:dyDescent="0.25">
      <c r="A915" s="82"/>
    </row>
    <row r="916" spans="1:1" x14ac:dyDescent="0.25">
      <c r="A916" s="81"/>
    </row>
    <row r="917" spans="1:1" x14ac:dyDescent="0.25">
      <c r="A917" s="81"/>
    </row>
    <row r="918" spans="1:1" x14ac:dyDescent="0.25">
      <c r="A918" s="81"/>
    </row>
    <row r="919" spans="1:1" x14ac:dyDescent="0.25">
      <c r="A919" s="82"/>
    </row>
    <row r="920" spans="1:1" x14ac:dyDescent="0.25">
      <c r="A920" s="81"/>
    </row>
    <row r="921" spans="1:1" x14ac:dyDescent="0.25">
      <c r="A921" s="81"/>
    </row>
    <row r="922" spans="1:1" x14ac:dyDescent="0.25">
      <c r="A922" s="81"/>
    </row>
    <row r="923" spans="1:1" x14ac:dyDescent="0.25">
      <c r="A923" s="81"/>
    </row>
    <row r="924" spans="1:1" x14ac:dyDescent="0.25">
      <c r="A924" s="81"/>
    </row>
    <row r="925" spans="1:1" x14ac:dyDescent="0.25">
      <c r="A925" s="82"/>
    </row>
    <row r="926" spans="1:1" x14ac:dyDescent="0.25">
      <c r="A926" s="81"/>
    </row>
    <row r="927" spans="1:1" x14ac:dyDescent="0.25">
      <c r="A927" s="82"/>
    </row>
    <row r="928" spans="1:1" x14ac:dyDescent="0.25">
      <c r="A928" s="82"/>
    </row>
    <row r="929" spans="1:1" x14ac:dyDescent="0.25">
      <c r="A929" s="81"/>
    </row>
    <row r="930" spans="1:1" x14ac:dyDescent="0.25">
      <c r="A930" s="81"/>
    </row>
    <row r="931" spans="1:1" x14ac:dyDescent="0.25">
      <c r="A931" s="82"/>
    </row>
    <row r="932" spans="1:1" x14ac:dyDescent="0.25">
      <c r="A932" s="81"/>
    </row>
    <row r="933" spans="1:1" x14ac:dyDescent="0.25">
      <c r="A933" s="82"/>
    </row>
    <row r="934" spans="1:1" x14ac:dyDescent="0.25">
      <c r="A934" s="82"/>
    </row>
    <row r="935" spans="1:1" x14ac:dyDescent="0.25">
      <c r="A935" s="81"/>
    </row>
    <row r="936" spans="1:1" x14ac:dyDescent="0.25">
      <c r="A936" s="82"/>
    </row>
    <row r="937" spans="1:1" x14ac:dyDescent="0.25">
      <c r="A937" s="81"/>
    </row>
    <row r="938" spans="1:1" x14ac:dyDescent="0.25">
      <c r="A938" s="81"/>
    </row>
    <row r="939" spans="1:1" x14ac:dyDescent="0.25">
      <c r="A939" s="81"/>
    </row>
    <row r="940" spans="1:1" x14ac:dyDescent="0.25">
      <c r="A940" s="82"/>
    </row>
    <row r="941" spans="1:1" x14ac:dyDescent="0.25">
      <c r="A941" s="81"/>
    </row>
    <row r="942" spans="1:1" x14ac:dyDescent="0.25">
      <c r="A942" s="81"/>
    </row>
    <row r="943" spans="1:1" x14ac:dyDescent="0.25">
      <c r="A943" s="81"/>
    </row>
    <row r="944" spans="1:1" x14ac:dyDescent="0.25">
      <c r="A944" s="81"/>
    </row>
    <row r="945" spans="1:1" x14ac:dyDescent="0.25">
      <c r="A945" s="81"/>
    </row>
    <row r="946" spans="1:1" x14ac:dyDescent="0.25">
      <c r="A946" s="81"/>
    </row>
    <row r="947" spans="1:1" x14ac:dyDescent="0.25">
      <c r="A947" s="81"/>
    </row>
    <row r="948" spans="1:1" x14ac:dyDescent="0.25">
      <c r="A948" s="81"/>
    </row>
    <row r="949" spans="1:1" x14ac:dyDescent="0.25">
      <c r="A949" s="81"/>
    </row>
    <row r="950" spans="1:1" x14ac:dyDescent="0.25">
      <c r="A950" s="81"/>
    </row>
    <row r="951" spans="1:1" x14ac:dyDescent="0.25">
      <c r="A951" s="82"/>
    </row>
    <row r="952" spans="1:1" x14ac:dyDescent="0.25">
      <c r="A952" s="81"/>
    </row>
    <row r="953" spans="1:1" x14ac:dyDescent="0.25">
      <c r="A953" s="81"/>
    </row>
    <row r="954" spans="1:1" x14ac:dyDescent="0.25">
      <c r="A954" s="81"/>
    </row>
    <row r="955" spans="1:1" x14ac:dyDescent="0.25">
      <c r="A955" s="81"/>
    </row>
    <row r="956" spans="1:1" x14ac:dyDescent="0.25">
      <c r="A956" s="81"/>
    </row>
    <row r="957" spans="1:1" x14ac:dyDescent="0.25">
      <c r="A957" s="81"/>
    </row>
    <row r="958" spans="1:1" x14ac:dyDescent="0.25">
      <c r="A958" s="81"/>
    </row>
    <row r="959" spans="1:1" x14ac:dyDescent="0.25">
      <c r="A959" s="81"/>
    </row>
    <row r="960" spans="1:1" x14ac:dyDescent="0.25">
      <c r="A960" s="81"/>
    </row>
    <row r="961" spans="1:1" x14ac:dyDescent="0.25">
      <c r="A961" s="81"/>
    </row>
    <row r="962" spans="1:1" x14ac:dyDescent="0.25">
      <c r="A962" s="81"/>
    </row>
    <row r="963" spans="1:1" x14ac:dyDescent="0.25">
      <c r="A963" s="81"/>
    </row>
    <row r="964" spans="1:1" x14ac:dyDescent="0.25">
      <c r="A964" s="82"/>
    </row>
    <row r="965" spans="1:1" x14ac:dyDescent="0.25">
      <c r="A965" s="82"/>
    </row>
    <row r="966" spans="1:1" x14ac:dyDescent="0.25">
      <c r="A966" s="81"/>
    </row>
    <row r="967" spans="1:1" x14ac:dyDescent="0.25">
      <c r="A967" s="81"/>
    </row>
    <row r="968" spans="1:1" x14ac:dyDescent="0.25">
      <c r="A968" s="82"/>
    </row>
    <row r="969" spans="1:1" x14ac:dyDescent="0.25">
      <c r="A969" s="81"/>
    </row>
    <row r="970" spans="1:1" x14ac:dyDescent="0.25">
      <c r="A970" s="81"/>
    </row>
    <row r="971" spans="1:1" x14ac:dyDescent="0.25">
      <c r="A971" s="81"/>
    </row>
    <row r="972" spans="1:1" x14ac:dyDescent="0.25">
      <c r="A972" s="81"/>
    </row>
    <row r="973" spans="1:1" x14ac:dyDescent="0.25">
      <c r="A973" s="81"/>
    </row>
    <row r="974" spans="1:1" x14ac:dyDescent="0.25">
      <c r="A974" s="83"/>
    </row>
    <row r="975" spans="1:1" x14ac:dyDescent="0.25">
      <c r="A975" s="84"/>
    </row>
    <row r="976" spans="1:1" x14ac:dyDescent="0.25">
      <c r="A976" s="84"/>
    </row>
    <row r="977" spans="1:1" x14ac:dyDescent="0.25">
      <c r="A977" s="83"/>
    </row>
    <row r="978" spans="1:1" x14ac:dyDescent="0.25">
      <c r="A978" s="83"/>
    </row>
    <row r="979" spans="1:1" x14ac:dyDescent="0.25">
      <c r="A979" s="83"/>
    </row>
    <row r="980" spans="1:1" x14ac:dyDescent="0.25">
      <c r="A980" s="84"/>
    </row>
    <row r="981" spans="1:1" x14ac:dyDescent="0.25">
      <c r="A981" s="84"/>
    </row>
    <row r="982" spans="1:1" x14ac:dyDescent="0.25">
      <c r="A982" s="83"/>
    </row>
    <row r="983" spans="1:1" x14ac:dyDescent="0.25">
      <c r="A983" s="83"/>
    </row>
    <row r="984" spans="1:1" x14ac:dyDescent="0.25">
      <c r="A984" s="83"/>
    </row>
    <row r="985" spans="1:1" x14ac:dyDescent="0.25">
      <c r="A985" s="83"/>
    </row>
    <row r="986" spans="1:1" x14ac:dyDescent="0.25">
      <c r="A986" s="83"/>
    </row>
    <row r="987" spans="1:1" x14ac:dyDescent="0.25">
      <c r="A987" s="83"/>
    </row>
    <row r="988" spans="1:1" x14ac:dyDescent="0.25">
      <c r="A988" s="83"/>
    </row>
    <row r="989" spans="1:1" x14ac:dyDescent="0.25">
      <c r="A989" s="83"/>
    </row>
    <row r="990" spans="1:1" x14ac:dyDescent="0.25">
      <c r="A990" s="83"/>
    </row>
    <row r="991" spans="1:1" x14ac:dyDescent="0.25">
      <c r="A991" s="83"/>
    </row>
    <row r="992" spans="1:1" x14ac:dyDescent="0.25">
      <c r="A992" s="83"/>
    </row>
    <row r="993" spans="1:1" x14ac:dyDescent="0.25">
      <c r="A993" s="83"/>
    </row>
    <row r="994" spans="1:1" x14ac:dyDescent="0.25">
      <c r="A994" s="84"/>
    </row>
    <row r="995" spans="1:1" x14ac:dyDescent="0.25">
      <c r="A995" s="83"/>
    </row>
    <row r="996" spans="1:1" x14ac:dyDescent="0.25">
      <c r="A996" s="83"/>
    </row>
    <row r="997" spans="1:1" x14ac:dyDescent="0.25">
      <c r="A997" s="83"/>
    </row>
    <row r="998" spans="1:1" x14ac:dyDescent="0.25">
      <c r="A998" s="83"/>
    </row>
    <row r="999" spans="1:1" x14ac:dyDescent="0.25">
      <c r="A999" s="84"/>
    </row>
    <row r="1000" spans="1:1" x14ac:dyDescent="0.25">
      <c r="A1000" s="83"/>
    </row>
    <row r="1001" spans="1:1" x14ac:dyDescent="0.25">
      <c r="A1001" s="83"/>
    </row>
    <row r="1002" spans="1:1" x14ac:dyDescent="0.25">
      <c r="A1002" s="83"/>
    </row>
    <row r="1003" spans="1:1" x14ac:dyDescent="0.25">
      <c r="A1003" s="83"/>
    </row>
    <row r="1004" spans="1:1" x14ac:dyDescent="0.25">
      <c r="A1004" s="83"/>
    </row>
    <row r="1005" spans="1:1" x14ac:dyDescent="0.25">
      <c r="A1005" s="83"/>
    </row>
    <row r="1006" spans="1:1" x14ac:dyDescent="0.25">
      <c r="A1006" s="83"/>
    </row>
    <row r="1007" spans="1:1" x14ac:dyDescent="0.25">
      <c r="A1007" s="83"/>
    </row>
    <row r="1008" spans="1:1" x14ac:dyDescent="0.25">
      <c r="A1008" s="83"/>
    </row>
    <row r="1009" spans="1:1" x14ac:dyDescent="0.25">
      <c r="A1009" s="83"/>
    </row>
    <row r="1010" spans="1:1" x14ac:dyDescent="0.25">
      <c r="A1010" s="83"/>
    </row>
    <row r="1011" spans="1:1" x14ac:dyDescent="0.25">
      <c r="A1011" s="83"/>
    </row>
    <row r="1012" spans="1:1" x14ac:dyDescent="0.25">
      <c r="A1012" s="83"/>
    </row>
    <row r="1013" spans="1:1" x14ac:dyDescent="0.25">
      <c r="A1013" s="83"/>
    </row>
    <row r="1014" spans="1:1" x14ac:dyDescent="0.25">
      <c r="A1014" s="83"/>
    </row>
    <row r="1015" spans="1:1" x14ac:dyDescent="0.25">
      <c r="A1015" s="84"/>
    </row>
    <row r="1016" spans="1:1" x14ac:dyDescent="0.25">
      <c r="A1016" s="83"/>
    </row>
    <row r="1017" spans="1:1" x14ac:dyDescent="0.25">
      <c r="A1017" s="84"/>
    </row>
    <row r="1018" spans="1:1" x14ac:dyDescent="0.25">
      <c r="A1018" s="83"/>
    </row>
    <row r="1019" spans="1:1" x14ac:dyDescent="0.25">
      <c r="A1019" s="83"/>
    </row>
    <row r="1020" spans="1:1" x14ac:dyDescent="0.25">
      <c r="A1020" s="83"/>
    </row>
    <row r="1021" spans="1:1" x14ac:dyDescent="0.25">
      <c r="A1021" s="83"/>
    </row>
    <row r="1022" spans="1:1" x14ac:dyDescent="0.25">
      <c r="A1022" s="83"/>
    </row>
    <row r="1023" spans="1:1" x14ac:dyDescent="0.25">
      <c r="A1023" s="83"/>
    </row>
    <row r="1024" spans="1:1" x14ac:dyDescent="0.25">
      <c r="A1024" s="83"/>
    </row>
    <row r="1025" spans="1:1" x14ac:dyDescent="0.25">
      <c r="A1025" s="83"/>
    </row>
    <row r="1026" spans="1:1" x14ac:dyDescent="0.25">
      <c r="A1026" s="84"/>
    </row>
    <row r="1027" spans="1:1" x14ac:dyDescent="0.25">
      <c r="A1027" s="83"/>
    </row>
    <row r="1028" spans="1:1" x14ac:dyDescent="0.25">
      <c r="A1028" s="83"/>
    </row>
    <row r="1029" spans="1:1" x14ac:dyDescent="0.25">
      <c r="A1029" s="83"/>
    </row>
    <row r="1030" spans="1:1" x14ac:dyDescent="0.25">
      <c r="A1030" s="83"/>
    </row>
    <row r="1031" spans="1:1" x14ac:dyDescent="0.25">
      <c r="A1031" s="84"/>
    </row>
    <row r="1032" spans="1:1" x14ac:dyDescent="0.25">
      <c r="A1032" s="84"/>
    </row>
    <row r="1033" spans="1:1" x14ac:dyDescent="0.25">
      <c r="A1033" s="83"/>
    </row>
    <row r="1034" spans="1:1" x14ac:dyDescent="0.25">
      <c r="A1034" s="83"/>
    </row>
    <row r="1035" spans="1:1" x14ac:dyDescent="0.25">
      <c r="A1035" s="84"/>
    </row>
    <row r="1036" spans="1:1" x14ac:dyDescent="0.25">
      <c r="A1036" s="83"/>
    </row>
    <row r="1037" spans="1:1" x14ac:dyDescent="0.25">
      <c r="A1037" s="83"/>
    </row>
    <row r="1038" spans="1:1" x14ac:dyDescent="0.25">
      <c r="A1038" s="84"/>
    </row>
    <row r="1039" spans="1:1" x14ac:dyDescent="0.25">
      <c r="A1039" s="83"/>
    </row>
    <row r="1040" spans="1:1" x14ac:dyDescent="0.25">
      <c r="A1040" s="83"/>
    </row>
    <row r="1041" spans="1:1" x14ac:dyDescent="0.25">
      <c r="A1041" s="83"/>
    </row>
    <row r="1042" spans="1:1" x14ac:dyDescent="0.25">
      <c r="A1042" s="83"/>
    </row>
    <row r="1043" spans="1:1" x14ac:dyDescent="0.25">
      <c r="A1043" s="83"/>
    </row>
    <row r="1044" spans="1:1" x14ac:dyDescent="0.25">
      <c r="A1044" s="83"/>
    </row>
    <row r="1045" spans="1:1" x14ac:dyDescent="0.25">
      <c r="A1045" s="83"/>
    </row>
    <row r="1046" spans="1:1" x14ac:dyDescent="0.25">
      <c r="A1046" s="83"/>
    </row>
    <row r="1047" spans="1:1" x14ac:dyDescent="0.25">
      <c r="A1047" s="83"/>
    </row>
    <row r="1048" spans="1:1" x14ac:dyDescent="0.25">
      <c r="A1048" s="83"/>
    </row>
    <row r="1049" spans="1:1" x14ac:dyDescent="0.25">
      <c r="A1049" s="83"/>
    </row>
    <row r="1050" spans="1:1" x14ac:dyDescent="0.25">
      <c r="A1050" s="83"/>
    </row>
    <row r="1051" spans="1:1" x14ac:dyDescent="0.25">
      <c r="A1051" s="83"/>
    </row>
    <row r="1052" spans="1:1" x14ac:dyDescent="0.25">
      <c r="A1052" s="83"/>
    </row>
    <row r="1053" spans="1:1" x14ac:dyDescent="0.25">
      <c r="A1053" s="83"/>
    </row>
    <row r="1054" spans="1:1" x14ac:dyDescent="0.25">
      <c r="A1054" s="83"/>
    </row>
    <row r="1055" spans="1:1" x14ac:dyDescent="0.25">
      <c r="A1055" s="83"/>
    </row>
    <row r="1056" spans="1:1" x14ac:dyDescent="0.25">
      <c r="A1056" s="83"/>
    </row>
    <row r="1057" spans="1:1" x14ac:dyDescent="0.25">
      <c r="A1057" s="83"/>
    </row>
    <row r="1058" spans="1:1" x14ac:dyDescent="0.25">
      <c r="A1058" s="83"/>
    </row>
    <row r="1059" spans="1:1" x14ac:dyDescent="0.25">
      <c r="A1059" s="83"/>
    </row>
    <row r="1060" spans="1:1" x14ac:dyDescent="0.25">
      <c r="A1060" s="83"/>
    </row>
    <row r="1061" spans="1:1" x14ac:dyDescent="0.25">
      <c r="A1061" s="83"/>
    </row>
    <row r="1062" spans="1:1" x14ac:dyDescent="0.25">
      <c r="A1062" s="83"/>
    </row>
    <row r="1063" spans="1:1" x14ac:dyDescent="0.25">
      <c r="A1063" s="83"/>
    </row>
    <row r="1064" spans="1:1" x14ac:dyDescent="0.25">
      <c r="A1064" s="83"/>
    </row>
    <row r="1065" spans="1:1" x14ac:dyDescent="0.25">
      <c r="A1065" s="83"/>
    </row>
    <row r="1066" spans="1:1" x14ac:dyDescent="0.25">
      <c r="A1066" s="83"/>
    </row>
    <row r="1067" spans="1:1" x14ac:dyDescent="0.25">
      <c r="A1067" s="83"/>
    </row>
    <row r="1068" spans="1:1" x14ac:dyDescent="0.25">
      <c r="A1068" s="83"/>
    </row>
    <row r="1069" spans="1:1" x14ac:dyDescent="0.25">
      <c r="A1069" s="83"/>
    </row>
    <row r="1070" spans="1:1" x14ac:dyDescent="0.25">
      <c r="A1070" s="83"/>
    </row>
    <row r="1071" spans="1:1" x14ac:dyDescent="0.25">
      <c r="A1071" s="84"/>
    </row>
    <row r="1072" spans="1:1" x14ac:dyDescent="0.25">
      <c r="A1072" s="83"/>
    </row>
    <row r="1073" spans="1:1" x14ac:dyDescent="0.25">
      <c r="A1073" s="83"/>
    </row>
    <row r="1074" spans="1:1" x14ac:dyDescent="0.25">
      <c r="A1074" s="83"/>
    </row>
    <row r="1075" spans="1:1" x14ac:dyDescent="0.25">
      <c r="A1075" s="83"/>
    </row>
    <row r="1076" spans="1:1" x14ac:dyDescent="0.25">
      <c r="A1076" s="83"/>
    </row>
    <row r="1077" spans="1:1" x14ac:dyDescent="0.25">
      <c r="A1077" s="83"/>
    </row>
    <row r="1078" spans="1:1" x14ac:dyDescent="0.25">
      <c r="A1078" s="83"/>
    </row>
    <row r="1079" spans="1:1" x14ac:dyDescent="0.25">
      <c r="A1079" s="83"/>
    </row>
    <row r="1080" spans="1:1" x14ac:dyDescent="0.25">
      <c r="A1080" s="83"/>
    </row>
    <row r="1081" spans="1:1" x14ac:dyDescent="0.25">
      <c r="A1081" s="83"/>
    </row>
    <row r="1082" spans="1:1" x14ac:dyDescent="0.25">
      <c r="A1082" s="83"/>
    </row>
    <row r="1083" spans="1:1" x14ac:dyDescent="0.25">
      <c r="A1083" s="83"/>
    </row>
    <row r="1084" spans="1:1" x14ac:dyDescent="0.25">
      <c r="A1084" s="83"/>
    </row>
    <row r="1085" spans="1:1" x14ac:dyDescent="0.25">
      <c r="A1085" s="83"/>
    </row>
    <row r="1086" spans="1:1" x14ac:dyDescent="0.25">
      <c r="A1086" s="83"/>
    </row>
    <row r="1087" spans="1:1" x14ac:dyDescent="0.25">
      <c r="A1087" s="83"/>
    </row>
    <row r="1088" spans="1:1" x14ac:dyDescent="0.25">
      <c r="A1088" s="83"/>
    </row>
    <row r="1089" spans="1:1" x14ac:dyDescent="0.25">
      <c r="A1089" s="83"/>
    </row>
    <row r="1090" spans="1:1" x14ac:dyDescent="0.25">
      <c r="A1090" s="83"/>
    </row>
    <row r="1091" spans="1:1" x14ac:dyDescent="0.25">
      <c r="A1091" s="83"/>
    </row>
    <row r="1092" spans="1:1" x14ac:dyDescent="0.25">
      <c r="A1092" s="83"/>
    </row>
    <row r="1093" spans="1:1" x14ac:dyDescent="0.25">
      <c r="A1093" s="83"/>
    </row>
    <row r="1094" spans="1:1" x14ac:dyDescent="0.25">
      <c r="A1094" s="83"/>
    </row>
    <row r="1095" spans="1:1" x14ac:dyDescent="0.25">
      <c r="A1095" s="83"/>
    </row>
    <row r="1096" spans="1:1" x14ac:dyDescent="0.25">
      <c r="A1096" s="83"/>
    </row>
    <row r="1097" spans="1:1" x14ac:dyDescent="0.25">
      <c r="A1097" s="83"/>
    </row>
    <row r="1098" spans="1:1" x14ac:dyDescent="0.25">
      <c r="A1098" s="83"/>
    </row>
    <row r="1099" spans="1:1" x14ac:dyDescent="0.25">
      <c r="A1099" s="84"/>
    </row>
    <row r="1100" spans="1:1" x14ac:dyDescent="0.25">
      <c r="A1100" s="83"/>
    </row>
    <row r="1101" spans="1:1" x14ac:dyDescent="0.25">
      <c r="A1101" s="83"/>
    </row>
    <row r="1102" spans="1:1" x14ac:dyDescent="0.25">
      <c r="A1102" s="84"/>
    </row>
    <row r="1103" spans="1:1" x14ac:dyDescent="0.25">
      <c r="A1103" s="83"/>
    </row>
    <row r="1104" spans="1:1" x14ac:dyDescent="0.25">
      <c r="A1104" s="84"/>
    </row>
    <row r="1105" spans="1:1" x14ac:dyDescent="0.25">
      <c r="A1105" s="83"/>
    </row>
    <row r="1106" spans="1:1" x14ac:dyDescent="0.25">
      <c r="A1106" s="83"/>
    </row>
    <row r="1107" spans="1:1" x14ac:dyDescent="0.25">
      <c r="A1107" s="83"/>
    </row>
    <row r="1108" spans="1:1" x14ac:dyDescent="0.25">
      <c r="A1108" s="83"/>
    </row>
    <row r="1109" spans="1:1" x14ac:dyDescent="0.25">
      <c r="A1109" s="83"/>
    </row>
    <row r="1110" spans="1:1" x14ac:dyDescent="0.25">
      <c r="A1110" s="83"/>
    </row>
    <row r="1111" spans="1:1" x14ac:dyDescent="0.25">
      <c r="A1111" s="84"/>
    </row>
    <row r="1112" spans="1:1" x14ac:dyDescent="0.25">
      <c r="A1112" s="84"/>
    </row>
    <row r="1113" spans="1:1" x14ac:dyDescent="0.25">
      <c r="A1113" s="83"/>
    </row>
    <row r="1114" spans="1:1" x14ac:dyDescent="0.25">
      <c r="A1114" s="83"/>
    </row>
    <row r="1115" spans="1:1" x14ac:dyDescent="0.25">
      <c r="A1115" s="83"/>
    </row>
    <row r="1116" spans="1:1" x14ac:dyDescent="0.25">
      <c r="A1116" s="83"/>
    </row>
    <row r="1117" spans="1:1" x14ac:dyDescent="0.25">
      <c r="A1117" s="83"/>
    </row>
    <row r="1118" spans="1:1" x14ac:dyDescent="0.25">
      <c r="A1118" s="83"/>
    </row>
    <row r="1119" spans="1:1" x14ac:dyDescent="0.25">
      <c r="A1119" s="83"/>
    </row>
    <row r="1120" spans="1:1" x14ac:dyDescent="0.25">
      <c r="A1120" s="83"/>
    </row>
    <row r="1121" spans="1:1" x14ac:dyDescent="0.25">
      <c r="A1121" s="83"/>
    </row>
    <row r="1122" spans="1:1" x14ac:dyDescent="0.25">
      <c r="A1122" s="83"/>
    </row>
    <row r="1123" spans="1:1" x14ac:dyDescent="0.25">
      <c r="A1123" s="83"/>
    </row>
    <row r="1124" spans="1:1" x14ac:dyDescent="0.25">
      <c r="A1124" s="83"/>
    </row>
    <row r="1125" spans="1:1" x14ac:dyDescent="0.25">
      <c r="A1125" s="83"/>
    </row>
    <row r="1126" spans="1:1" x14ac:dyDescent="0.25">
      <c r="A1126" s="83"/>
    </row>
    <row r="1127" spans="1:1" x14ac:dyDescent="0.25">
      <c r="A1127" s="83"/>
    </row>
    <row r="1128" spans="1:1" x14ac:dyDescent="0.25">
      <c r="A1128" s="83"/>
    </row>
    <row r="1129" spans="1:1" x14ac:dyDescent="0.25">
      <c r="A1129" s="83"/>
    </row>
    <row r="1130" spans="1:1" x14ac:dyDescent="0.25">
      <c r="A1130" s="83"/>
    </row>
    <row r="1131" spans="1:1" x14ac:dyDescent="0.25">
      <c r="A1131" s="83"/>
    </row>
    <row r="1132" spans="1:1" x14ac:dyDescent="0.25">
      <c r="A1132" s="83"/>
    </row>
    <row r="1133" spans="1:1" x14ac:dyDescent="0.25">
      <c r="A1133" s="83"/>
    </row>
    <row r="1134" spans="1:1" x14ac:dyDescent="0.25">
      <c r="A1134" s="83"/>
    </row>
    <row r="1135" spans="1:1" x14ac:dyDescent="0.25">
      <c r="A1135" s="83"/>
    </row>
    <row r="1136" spans="1:1" x14ac:dyDescent="0.25">
      <c r="A1136" s="83"/>
    </row>
    <row r="1137" spans="1:1" x14ac:dyDescent="0.25">
      <c r="A1137" s="84"/>
    </row>
    <row r="1138" spans="1:1" x14ac:dyDescent="0.25">
      <c r="A1138" s="84"/>
    </row>
    <row r="1139" spans="1:1" x14ac:dyDescent="0.25">
      <c r="A1139" s="83"/>
    </row>
    <row r="1140" spans="1:1" x14ac:dyDescent="0.25">
      <c r="A1140" s="84"/>
    </row>
    <row r="1141" spans="1:1" x14ac:dyDescent="0.25">
      <c r="A1141" s="83"/>
    </row>
    <row r="1142" spans="1:1" x14ac:dyDescent="0.25">
      <c r="A1142" s="84"/>
    </row>
    <row r="1143" spans="1:1" x14ac:dyDescent="0.25">
      <c r="A1143" s="83"/>
    </row>
    <row r="1144" spans="1:1" x14ac:dyDescent="0.25">
      <c r="A1144" s="84"/>
    </row>
    <row r="1145" spans="1:1" x14ac:dyDescent="0.25">
      <c r="A1145" s="84"/>
    </row>
    <row r="1146" spans="1:1" x14ac:dyDescent="0.25">
      <c r="A1146" s="84"/>
    </row>
    <row r="1147" spans="1:1" x14ac:dyDescent="0.25">
      <c r="A1147" s="83"/>
    </row>
    <row r="1148" spans="1:1" x14ac:dyDescent="0.25">
      <c r="A1148" s="83"/>
    </row>
    <row r="1149" spans="1:1" x14ac:dyDescent="0.25">
      <c r="A1149" s="83"/>
    </row>
    <row r="1150" spans="1:1" x14ac:dyDescent="0.25">
      <c r="A1150" s="83"/>
    </row>
    <row r="1151" spans="1:1" x14ac:dyDescent="0.25">
      <c r="A1151" s="84"/>
    </row>
    <row r="1152" spans="1:1" x14ac:dyDescent="0.25">
      <c r="A1152" s="83"/>
    </row>
    <row r="1153" spans="1:1" x14ac:dyDescent="0.25">
      <c r="A1153" s="84"/>
    </row>
    <row r="1154" spans="1:1" x14ac:dyDescent="0.25">
      <c r="A1154" s="83"/>
    </row>
    <row r="1155" spans="1:1" x14ac:dyDescent="0.25">
      <c r="A1155" s="83"/>
    </row>
    <row r="1156" spans="1:1" x14ac:dyDescent="0.25">
      <c r="A1156" s="83"/>
    </row>
    <row r="1157" spans="1:1" x14ac:dyDescent="0.25">
      <c r="A1157" s="83"/>
    </row>
    <row r="1158" spans="1:1" x14ac:dyDescent="0.25">
      <c r="A1158" s="83"/>
    </row>
    <row r="1159" spans="1:1" x14ac:dyDescent="0.25">
      <c r="A1159" s="83"/>
    </row>
    <row r="1160" spans="1:1" x14ac:dyDescent="0.25">
      <c r="A1160" s="83"/>
    </row>
    <row r="1161" spans="1:1" x14ac:dyDescent="0.25">
      <c r="A1161" s="83"/>
    </row>
    <row r="1162" spans="1:1" x14ac:dyDescent="0.25">
      <c r="A1162" s="83"/>
    </row>
    <row r="1163" spans="1:1" x14ac:dyDescent="0.25">
      <c r="A1163" s="83"/>
    </row>
    <row r="1164" spans="1:1" x14ac:dyDescent="0.25">
      <c r="A1164" s="83"/>
    </row>
    <row r="1165" spans="1:1" x14ac:dyDescent="0.25">
      <c r="A1165" s="83"/>
    </row>
    <row r="1166" spans="1:1" x14ac:dyDescent="0.25">
      <c r="A1166" s="83"/>
    </row>
    <row r="1167" spans="1:1" x14ac:dyDescent="0.25">
      <c r="A1167" s="83"/>
    </row>
    <row r="1168" spans="1:1" x14ac:dyDescent="0.25">
      <c r="A1168" s="83"/>
    </row>
    <row r="1169" spans="1:1" x14ac:dyDescent="0.25">
      <c r="A1169" s="83"/>
    </row>
    <row r="1170" spans="1:1" x14ac:dyDescent="0.25">
      <c r="A1170" s="83"/>
    </row>
    <row r="1171" spans="1:1" x14ac:dyDescent="0.25">
      <c r="A1171" s="83"/>
    </row>
    <row r="1172" spans="1:1" x14ac:dyDescent="0.25">
      <c r="A1172" s="83"/>
    </row>
    <row r="1173" spans="1:1" x14ac:dyDescent="0.25">
      <c r="A1173" s="83"/>
    </row>
    <row r="1174" spans="1:1" x14ac:dyDescent="0.25">
      <c r="A1174" s="83"/>
    </row>
    <row r="1175" spans="1:1" x14ac:dyDescent="0.25">
      <c r="A1175" s="83"/>
    </row>
    <row r="1176" spans="1:1" x14ac:dyDescent="0.25">
      <c r="A1176" s="83"/>
    </row>
    <row r="1177" spans="1:1" x14ac:dyDescent="0.25">
      <c r="A1177" s="83"/>
    </row>
    <row r="1178" spans="1:1" x14ac:dyDescent="0.25">
      <c r="A1178" s="83"/>
    </row>
    <row r="1179" spans="1:1" x14ac:dyDescent="0.25">
      <c r="A1179" s="83"/>
    </row>
    <row r="1180" spans="1:1" x14ac:dyDescent="0.25">
      <c r="A1180" s="83"/>
    </row>
    <row r="1181" spans="1:1" x14ac:dyDescent="0.25">
      <c r="A1181" s="83"/>
    </row>
    <row r="1182" spans="1:1" x14ac:dyDescent="0.25">
      <c r="A1182" s="83"/>
    </row>
    <row r="1183" spans="1:1" x14ac:dyDescent="0.25">
      <c r="A1183" s="83"/>
    </row>
    <row r="1184" spans="1:1" x14ac:dyDescent="0.25">
      <c r="A1184" s="83"/>
    </row>
    <row r="1185" spans="1:1" x14ac:dyDescent="0.25">
      <c r="A1185" s="83"/>
    </row>
    <row r="1186" spans="1:1" x14ac:dyDescent="0.25">
      <c r="A1186" s="83"/>
    </row>
    <row r="1187" spans="1:1" x14ac:dyDescent="0.25">
      <c r="A1187" s="83"/>
    </row>
    <row r="1188" spans="1:1" x14ac:dyDescent="0.25">
      <c r="A1188" s="84"/>
    </row>
    <row r="1189" spans="1:1" x14ac:dyDescent="0.25">
      <c r="A1189" s="83"/>
    </row>
    <row r="1190" spans="1:1" x14ac:dyDescent="0.25">
      <c r="A1190" s="84"/>
    </row>
    <row r="1191" spans="1:1" x14ac:dyDescent="0.25">
      <c r="A1191" s="83"/>
    </row>
    <row r="1192" spans="1:1" x14ac:dyDescent="0.25">
      <c r="A1192" s="83"/>
    </row>
    <row r="1193" spans="1:1" x14ac:dyDescent="0.25">
      <c r="A1193" s="83"/>
    </row>
    <row r="1194" spans="1:1" x14ac:dyDescent="0.25">
      <c r="A1194" s="83"/>
    </row>
    <row r="1195" spans="1:1" x14ac:dyDescent="0.25">
      <c r="A1195" s="84"/>
    </row>
    <row r="1196" spans="1:1" x14ac:dyDescent="0.25">
      <c r="A1196" s="84"/>
    </row>
    <row r="1197" spans="1:1" x14ac:dyDescent="0.25">
      <c r="A1197" s="84"/>
    </row>
    <row r="1198" spans="1:1" x14ac:dyDescent="0.25">
      <c r="A1198" s="83"/>
    </row>
    <row r="1199" spans="1:1" x14ac:dyDescent="0.25">
      <c r="A1199" s="83"/>
    </row>
    <row r="1200" spans="1:1" x14ac:dyDescent="0.25">
      <c r="A1200" s="83"/>
    </row>
    <row r="1201" spans="1:1" x14ac:dyDescent="0.25">
      <c r="A1201" s="83"/>
    </row>
    <row r="1202" spans="1:1" x14ac:dyDescent="0.25">
      <c r="A1202" s="83"/>
    </row>
    <row r="1203" spans="1:1" x14ac:dyDescent="0.25">
      <c r="A1203" s="83"/>
    </row>
    <row r="1204" spans="1:1" x14ac:dyDescent="0.25">
      <c r="A1204" s="83"/>
    </row>
    <row r="1205" spans="1:1" x14ac:dyDescent="0.25">
      <c r="A1205" s="84"/>
    </row>
    <row r="1206" spans="1:1" x14ac:dyDescent="0.25">
      <c r="A1206" s="84"/>
    </row>
    <row r="1207" spans="1:1" x14ac:dyDescent="0.25">
      <c r="A1207" s="83"/>
    </row>
    <row r="1208" spans="1:1" x14ac:dyDescent="0.25">
      <c r="A1208" s="83"/>
    </row>
    <row r="1209" spans="1:1" x14ac:dyDescent="0.25">
      <c r="A1209" s="83"/>
    </row>
    <row r="1210" spans="1:1" x14ac:dyDescent="0.25">
      <c r="A1210" s="83"/>
    </row>
    <row r="1211" spans="1:1" x14ac:dyDescent="0.25">
      <c r="A1211" s="83"/>
    </row>
    <row r="1212" spans="1:1" x14ac:dyDescent="0.25">
      <c r="A1212" s="83"/>
    </row>
    <row r="1213" spans="1:1" x14ac:dyDescent="0.25">
      <c r="A1213" s="84"/>
    </row>
    <row r="1214" spans="1:1" x14ac:dyDescent="0.25">
      <c r="A1214" s="83"/>
    </row>
    <row r="1215" spans="1:1" x14ac:dyDescent="0.25">
      <c r="A1215" s="84"/>
    </row>
    <row r="1216" spans="1:1" x14ac:dyDescent="0.25">
      <c r="A1216" s="83"/>
    </row>
    <row r="1217" spans="1:1" x14ac:dyDescent="0.25">
      <c r="A1217" s="83"/>
    </row>
    <row r="1218" spans="1:1" x14ac:dyDescent="0.25">
      <c r="A1218" s="83"/>
    </row>
    <row r="1219" spans="1:1" x14ac:dyDescent="0.25">
      <c r="A1219" s="83"/>
    </row>
    <row r="1220" spans="1:1" x14ac:dyDescent="0.25">
      <c r="A1220" s="83"/>
    </row>
    <row r="1221" spans="1:1" x14ac:dyDescent="0.25">
      <c r="A1221" s="83"/>
    </row>
    <row r="1222" spans="1:1" x14ac:dyDescent="0.25">
      <c r="A1222" s="83"/>
    </row>
    <row r="1223" spans="1:1" x14ac:dyDescent="0.25">
      <c r="A1223" s="83"/>
    </row>
    <row r="1224" spans="1:1" x14ac:dyDescent="0.25">
      <c r="A1224" s="83"/>
    </row>
    <row r="1225" spans="1:1" x14ac:dyDescent="0.25">
      <c r="A1225" s="84"/>
    </row>
    <row r="1226" spans="1:1" x14ac:dyDescent="0.25">
      <c r="A1226" s="84"/>
    </row>
    <row r="1227" spans="1:1" x14ac:dyDescent="0.25">
      <c r="A1227" s="84"/>
    </row>
    <row r="1228" spans="1:1" x14ac:dyDescent="0.25">
      <c r="A1228" s="83"/>
    </row>
    <row r="1229" spans="1:1" x14ac:dyDescent="0.25">
      <c r="A1229" s="83"/>
    </row>
    <row r="1230" spans="1:1" x14ac:dyDescent="0.25">
      <c r="A1230" s="83"/>
    </row>
    <row r="1231" spans="1:1" x14ac:dyDescent="0.25">
      <c r="A1231" s="83"/>
    </row>
    <row r="1232" spans="1:1" x14ac:dyDescent="0.25">
      <c r="A1232" s="83"/>
    </row>
    <row r="1233" spans="1:1" x14ac:dyDescent="0.25">
      <c r="A1233" s="83"/>
    </row>
    <row r="1234" spans="1:1" x14ac:dyDescent="0.25">
      <c r="A1234" s="84"/>
    </row>
    <row r="1235" spans="1:1" x14ac:dyDescent="0.25">
      <c r="A1235" s="83"/>
    </row>
    <row r="1236" spans="1:1" x14ac:dyDescent="0.25">
      <c r="A1236" s="83"/>
    </row>
    <row r="1237" spans="1:1" x14ac:dyDescent="0.25">
      <c r="A1237" s="83"/>
    </row>
    <row r="1238" spans="1:1" x14ac:dyDescent="0.25">
      <c r="A1238" s="83"/>
    </row>
    <row r="1239" spans="1:1" x14ac:dyDescent="0.25">
      <c r="A1239" s="84"/>
    </row>
    <row r="1240" spans="1:1" x14ac:dyDescent="0.25">
      <c r="A1240" s="84"/>
    </row>
    <row r="1241" spans="1:1" x14ac:dyDescent="0.25">
      <c r="A1241" s="83"/>
    </row>
    <row r="1242" spans="1:1" x14ac:dyDescent="0.25">
      <c r="A1242" s="84"/>
    </row>
    <row r="1243" spans="1:1" x14ac:dyDescent="0.25">
      <c r="A1243" s="83"/>
    </row>
    <row r="1244" spans="1:1" x14ac:dyDescent="0.25">
      <c r="A1244" s="83"/>
    </row>
    <row r="1245" spans="1:1" x14ac:dyDescent="0.25">
      <c r="A1245" s="83"/>
    </row>
    <row r="1246" spans="1:1" x14ac:dyDescent="0.25">
      <c r="A1246" s="84"/>
    </row>
    <row r="1247" spans="1:1" x14ac:dyDescent="0.25">
      <c r="A1247" s="84"/>
    </row>
    <row r="1248" spans="1:1" x14ac:dyDescent="0.25">
      <c r="A1248" s="83"/>
    </row>
    <row r="1249" spans="1:1" x14ac:dyDescent="0.25">
      <c r="A1249" s="84"/>
    </row>
    <row r="1250" spans="1:1" x14ac:dyDescent="0.25">
      <c r="A1250" s="83"/>
    </row>
    <row r="1251" spans="1:1" x14ac:dyDescent="0.25">
      <c r="A1251" s="83"/>
    </row>
    <row r="1252" spans="1:1" x14ac:dyDescent="0.25">
      <c r="A1252" s="83"/>
    </row>
    <row r="1253" spans="1:1" x14ac:dyDescent="0.25">
      <c r="A1253" s="84"/>
    </row>
    <row r="1254" spans="1:1" x14ac:dyDescent="0.25">
      <c r="A1254" s="83"/>
    </row>
    <row r="1255" spans="1:1" x14ac:dyDescent="0.25">
      <c r="A1255" s="83"/>
    </row>
    <row r="1256" spans="1:1" x14ac:dyDescent="0.25">
      <c r="A1256" s="83"/>
    </row>
    <row r="1257" spans="1:1" x14ac:dyDescent="0.25">
      <c r="A1257" s="84"/>
    </row>
    <row r="1258" spans="1:1" x14ac:dyDescent="0.25">
      <c r="A1258" s="83"/>
    </row>
    <row r="1259" spans="1:1" x14ac:dyDescent="0.25">
      <c r="A1259" s="83"/>
    </row>
    <row r="1260" spans="1:1" x14ac:dyDescent="0.25">
      <c r="A1260" s="83"/>
    </row>
    <row r="1261" spans="1:1" x14ac:dyDescent="0.25">
      <c r="A1261" s="83"/>
    </row>
    <row r="1262" spans="1:1" x14ac:dyDescent="0.25">
      <c r="A1262" s="83"/>
    </row>
    <row r="1263" spans="1:1" x14ac:dyDescent="0.25">
      <c r="A1263" s="83"/>
    </row>
    <row r="1264" spans="1:1" x14ac:dyDescent="0.25">
      <c r="A1264" s="84"/>
    </row>
    <row r="1265" spans="1:1" x14ac:dyDescent="0.25">
      <c r="A1265" s="83"/>
    </row>
    <row r="1266" spans="1:1" x14ac:dyDescent="0.25">
      <c r="A1266" s="83"/>
    </row>
    <row r="1267" spans="1:1" x14ac:dyDescent="0.25">
      <c r="A1267" s="83"/>
    </row>
    <row r="1268" spans="1:1" x14ac:dyDescent="0.25">
      <c r="A1268" s="83"/>
    </row>
    <row r="1269" spans="1:1" x14ac:dyDescent="0.25">
      <c r="A1269" s="84"/>
    </row>
    <row r="1270" spans="1:1" x14ac:dyDescent="0.25">
      <c r="A1270" s="83"/>
    </row>
    <row r="1271" spans="1:1" x14ac:dyDescent="0.25">
      <c r="A1271" s="84"/>
    </row>
    <row r="1272" spans="1:1" x14ac:dyDescent="0.25">
      <c r="A1272" s="84"/>
    </row>
    <row r="1273" spans="1:1" x14ac:dyDescent="0.25">
      <c r="A1273" s="84"/>
    </row>
    <row r="1274" spans="1:1" x14ac:dyDescent="0.25">
      <c r="A1274" s="83"/>
    </row>
    <row r="1275" spans="1:1" x14ac:dyDescent="0.25">
      <c r="A1275" s="84"/>
    </row>
    <row r="1276" spans="1:1" x14ac:dyDescent="0.25">
      <c r="A1276" s="84"/>
    </row>
    <row r="1277" spans="1:1" x14ac:dyDescent="0.25">
      <c r="A1277" s="83"/>
    </row>
    <row r="1278" spans="1:1" x14ac:dyDescent="0.25">
      <c r="A1278" s="83"/>
    </row>
    <row r="1279" spans="1:1" x14ac:dyDescent="0.25">
      <c r="A1279" s="83"/>
    </row>
    <row r="1280" spans="1:1" x14ac:dyDescent="0.25">
      <c r="A1280" s="83"/>
    </row>
    <row r="1281" spans="1:1" x14ac:dyDescent="0.25">
      <c r="A1281" s="83"/>
    </row>
    <row r="1282" spans="1:1" x14ac:dyDescent="0.25">
      <c r="A1282" s="83"/>
    </row>
    <row r="1283" spans="1:1" x14ac:dyDescent="0.25">
      <c r="A1283" s="84"/>
    </row>
    <row r="1284" spans="1:1" x14ac:dyDescent="0.25">
      <c r="A1284" s="83"/>
    </row>
    <row r="1285" spans="1:1" x14ac:dyDescent="0.25">
      <c r="A1285" s="83"/>
    </row>
    <row r="1286" spans="1:1" x14ac:dyDescent="0.25">
      <c r="A1286" s="83"/>
    </row>
    <row r="1287" spans="1:1" x14ac:dyDescent="0.25">
      <c r="A1287" s="83"/>
    </row>
    <row r="1288" spans="1:1" x14ac:dyDescent="0.25">
      <c r="A1288" s="83"/>
    </row>
    <row r="1289" spans="1:1" x14ac:dyDescent="0.25">
      <c r="A1289" s="83"/>
    </row>
    <row r="1290" spans="1:1" x14ac:dyDescent="0.25">
      <c r="A1290" s="83"/>
    </row>
    <row r="1291" spans="1:1" x14ac:dyDescent="0.25">
      <c r="A1291" s="83"/>
    </row>
    <row r="1292" spans="1:1" x14ac:dyDescent="0.25">
      <c r="A1292" s="83"/>
    </row>
    <row r="1293" spans="1:1" x14ac:dyDescent="0.25">
      <c r="A1293" s="83"/>
    </row>
    <row r="1294" spans="1:1" x14ac:dyDescent="0.25">
      <c r="A1294" s="83"/>
    </row>
    <row r="1295" spans="1:1" x14ac:dyDescent="0.25">
      <c r="A1295" s="83"/>
    </row>
    <row r="1296" spans="1:1" x14ac:dyDescent="0.25">
      <c r="A1296" s="83"/>
    </row>
    <row r="1297" spans="1:1" x14ac:dyDescent="0.25">
      <c r="A1297" s="83"/>
    </row>
    <row r="1298" spans="1:1" x14ac:dyDescent="0.25">
      <c r="A1298" s="84"/>
    </row>
    <row r="1299" spans="1:1" x14ac:dyDescent="0.25">
      <c r="A1299" s="84"/>
    </row>
    <row r="1300" spans="1:1" x14ac:dyDescent="0.25">
      <c r="A1300" s="83"/>
    </row>
    <row r="1301" spans="1:1" x14ac:dyDescent="0.25">
      <c r="A1301" s="84"/>
    </row>
    <row r="1302" spans="1:1" x14ac:dyDescent="0.25">
      <c r="A1302" s="83"/>
    </row>
    <row r="1303" spans="1:1" x14ac:dyDescent="0.25">
      <c r="A1303" s="83"/>
    </row>
    <row r="1304" spans="1:1" x14ac:dyDescent="0.25">
      <c r="A1304" s="84"/>
    </row>
    <row r="1305" spans="1:1" x14ac:dyDescent="0.25">
      <c r="A1305" s="83"/>
    </row>
    <row r="1306" spans="1:1" x14ac:dyDescent="0.25">
      <c r="A1306" s="83"/>
    </row>
    <row r="1307" spans="1:1" x14ac:dyDescent="0.25">
      <c r="A1307" s="84"/>
    </row>
    <row r="1308" spans="1:1" x14ac:dyDescent="0.25">
      <c r="A1308" s="83"/>
    </row>
    <row r="1309" spans="1:1" x14ac:dyDescent="0.25">
      <c r="A1309" s="83"/>
    </row>
    <row r="1310" spans="1:1" x14ac:dyDescent="0.25">
      <c r="A1310" s="83"/>
    </row>
    <row r="1311" spans="1:1" x14ac:dyDescent="0.25">
      <c r="A1311" s="83"/>
    </row>
    <row r="1312" spans="1:1" x14ac:dyDescent="0.25">
      <c r="A1312" s="83"/>
    </row>
    <row r="1313" spans="1:1" x14ac:dyDescent="0.25">
      <c r="A1313" s="83"/>
    </row>
    <row r="1314" spans="1:1" x14ac:dyDescent="0.25">
      <c r="A1314" s="83"/>
    </row>
    <row r="1315" spans="1:1" x14ac:dyDescent="0.25">
      <c r="A1315" s="83"/>
    </row>
    <row r="1316" spans="1:1" x14ac:dyDescent="0.25">
      <c r="A1316" s="83"/>
    </row>
    <row r="1317" spans="1:1" x14ac:dyDescent="0.25">
      <c r="A1317" s="83"/>
    </row>
    <row r="1318" spans="1:1" x14ac:dyDescent="0.25">
      <c r="A1318" s="83"/>
    </row>
    <row r="1319" spans="1:1" x14ac:dyDescent="0.25">
      <c r="A1319" s="83"/>
    </row>
    <row r="1320" spans="1:1" x14ac:dyDescent="0.25">
      <c r="A1320" s="83"/>
    </row>
    <row r="1321" spans="1:1" x14ac:dyDescent="0.25">
      <c r="A1321" s="83"/>
    </row>
    <row r="1322" spans="1:1" x14ac:dyDescent="0.25">
      <c r="A1322" s="83"/>
    </row>
    <row r="1323" spans="1:1" x14ac:dyDescent="0.25">
      <c r="A1323" s="83"/>
    </row>
    <row r="1324" spans="1:1" x14ac:dyDescent="0.25">
      <c r="A1324" s="83"/>
    </row>
    <row r="1325" spans="1:1" x14ac:dyDescent="0.25">
      <c r="A1325" s="84"/>
    </row>
    <row r="1326" spans="1:1" x14ac:dyDescent="0.25">
      <c r="A1326" s="83"/>
    </row>
    <row r="1327" spans="1:1" x14ac:dyDescent="0.25">
      <c r="A1327" s="84"/>
    </row>
    <row r="1328" spans="1:1" x14ac:dyDescent="0.25">
      <c r="A1328" s="84"/>
    </row>
    <row r="1329" spans="1:1" x14ac:dyDescent="0.25">
      <c r="A1329" s="83"/>
    </row>
    <row r="1330" spans="1:1" x14ac:dyDescent="0.25">
      <c r="A1330" s="84"/>
    </row>
    <row r="1331" spans="1:1" x14ac:dyDescent="0.25">
      <c r="A1331" s="83"/>
    </row>
    <row r="1332" spans="1:1" x14ac:dyDescent="0.25">
      <c r="A1332" s="83"/>
    </row>
    <row r="1333" spans="1:1" x14ac:dyDescent="0.25">
      <c r="A1333" s="83"/>
    </row>
    <row r="1334" spans="1:1" x14ac:dyDescent="0.25">
      <c r="A1334" s="84"/>
    </row>
    <row r="1335" spans="1:1" x14ac:dyDescent="0.25">
      <c r="A1335" s="83"/>
    </row>
    <row r="1336" spans="1:1" x14ac:dyDescent="0.25">
      <c r="A1336" s="83"/>
    </row>
    <row r="1337" spans="1:1" x14ac:dyDescent="0.25">
      <c r="A1337" s="83"/>
    </row>
    <row r="1338" spans="1:1" x14ac:dyDescent="0.25">
      <c r="A1338" s="83"/>
    </row>
    <row r="1339" spans="1:1" x14ac:dyDescent="0.25">
      <c r="A1339" s="83"/>
    </row>
    <row r="1340" spans="1:1" x14ac:dyDescent="0.25">
      <c r="A1340" s="84"/>
    </row>
    <row r="1341" spans="1:1" x14ac:dyDescent="0.25">
      <c r="A1341" s="84"/>
    </row>
    <row r="1342" spans="1:1" x14ac:dyDescent="0.25">
      <c r="A1342" s="83"/>
    </row>
    <row r="1343" spans="1:1" x14ac:dyDescent="0.25">
      <c r="A1343" s="83"/>
    </row>
    <row r="1344" spans="1:1" x14ac:dyDescent="0.25">
      <c r="A1344" s="83"/>
    </row>
    <row r="1345" spans="1:1" x14ac:dyDescent="0.25">
      <c r="A1345" s="83"/>
    </row>
    <row r="1346" spans="1:1" x14ac:dyDescent="0.25">
      <c r="A1346" s="83"/>
    </row>
    <row r="1347" spans="1:1" x14ac:dyDescent="0.25">
      <c r="A1347" s="84"/>
    </row>
    <row r="1348" spans="1:1" x14ac:dyDescent="0.25">
      <c r="A1348" s="83"/>
    </row>
    <row r="1349" spans="1:1" x14ac:dyDescent="0.25">
      <c r="A1349" s="83"/>
    </row>
    <row r="1350" spans="1:1" x14ac:dyDescent="0.25">
      <c r="A1350" s="84"/>
    </row>
    <row r="1351" spans="1:1" x14ac:dyDescent="0.25">
      <c r="A1351" s="84"/>
    </row>
    <row r="1352" spans="1:1" x14ac:dyDescent="0.25">
      <c r="A1352" s="83"/>
    </row>
    <row r="1353" spans="1:1" x14ac:dyDescent="0.25">
      <c r="A1353" s="83"/>
    </row>
    <row r="1354" spans="1:1" x14ac:dyDescent="0.25">
      <c r="A1354" s="83"/>
    </row>
    <row r="1355" spans="1:1" x14ac:dyDescent="0.25">
      <c r="A1355" s="84"/>
    </row>
    <row r="1356" spans="1:1" x14ac:dyDescent="0.25">
      <c r="A1356" s="83"/>
    </row>
    <row r="1357" spans="1:1" x14ac:dyDescent="0.25">
      <c r="A1357" s="83"/>
    </row>
    <row r="1358" spans="1:1" x14ac:dyDescent="0.25">
      <c r="A1358" s="83"/>
    </row>
    <row r="1359" spans="1:1" x14ac:dyDescent="0.25">
      <c r="A1359" s="83"/>
    </row>
    <row r="1360" spans="1:1" x14ac:dyDescent="0.25">
      <c r="A1360" s="83"/>
    </row>
    <row r="1361" spans="1:1" x14ac:dyDescent="0.25">
      <c r="A1361" s="83"/>
    </row>
    <row r="1362" spans="1:1" x14ac:dyDescent="0.25">
      <c r="A1362" s="83"/>
    </row>
    <row r="1363" spans="1:1" x14ac:dyDescent="0.25">
      <c r="A1363" s="83"/>
    </row>
    <row r="1364" spans="1:1" x14ac:dyDescent="0.25">
      <c r="A1364" s="83"/>
    </row>
    <row r="1365" spans="1:1" x14ac:dyDescent="0.25">
      <c r="A1365" s="83"/>
    </row>
    <row r="1366" spans="1:1" x14ac:dyDescent="0.25">
      <c r="A1366" s="83"/>
    </row>
    <row r="1367" spans="1:1" x14ac:dyDescent="0.25">
      <c r="A1367" s="83"/>
    </row>
    <row r="1368" spans="1:1" x14ac:dyDescent="0.25">
      <c r="A1368" s="83"/>
    </row>
    <row r="1369" spans="1:1" x14ac:dyDescent="0.25">
      <c r="A1369" s="83"/>
    </row>
    <row r="1370" spans="1:1" x14ac:dyDescent="0.25">
      <c r="A1370" s="83"/>
    </row>
    <row r="1371" spans="1:1" x14ac:dyDescent="0.25">
      <c r="A1371" s="83"/>
    </row>
    <row r="1372" spans="1:1" x14ac:dyDescent="0.25">
      <c r="A1372" s="83"/>
    </row>
    <row r="1373" spans="1:1" x14ac:dyDescent="0.25">
      <c r="A1373" s="83"/>
    </row>
    <row r="1374" spans="1:1" x14ac:dyDescent="0.25">
      <c r="A1374" s="83"/>
    </row>
    <row r="1375" spans="1:1" x14ac:dyDescent="0.25">
      <c r="A1375" s="83"/>
    </row>
    <row r="1376" spans="1:1" x14ac:dyDescent="0.25">
      <c r="A1376" s="83"/>
    </row>
    <row r="1377" spans="1:1" x14ac:dyDescent="0.25">
      <c r="A1377" s="83"/>
    </row>
    <row r="1378" spans="1:1" x14ac:dyDescent="0.25">
      <c r="A1378" s="83"/>
    </row>
    <row r="1379" spans="1:1" x14ac:dyDescent="0.25">
      <c r="A1379" s="83"/>
    </row>
    <row r="1380" spans="1:1" x14ac:dyDescent="0.25">
      <c r="A1380" s="83"/>
    </row>
    <row r="1381" spans="1:1" x14ac:dyDescent="0.25">
      <c r="A1381" s="83"/>
    </row>
    <row r="1382" spans="1:1" x14ac:dyDescent="0.25">
      <c r="A1382" s="83"/>
    </row>
    <row r="1383" spans="1:1" x14ac:dyDescent="0.25">
      <c r="A1383" s="83"/>
    </row>
    <row r="1384" spans="1:1" x14ac:dyDescent="0.25">
      <c r="A1384" s="83"/>
    </row>
    <row r="1385" spans="1:1" x14ac:dyDescent="0.25">
      <c r="A1385" s="83"/>
    </row>
    <row r="1386" spans="1:1" x14ac:dyDescent="0.25">
      <c r="A1386" s="84"/>
    </row>
    <row r="1387" spans="1:1" x14ac:dyDescent="0.25">
      <c r="A1387" s="83"/>
    </row>
    <row r="1388" spans="1:1" x14ac:dyDescent="0.25">
      <c r="A1388" s="83"/>
    </row>
    <row r="1389" spans="1:1" x14ac:dyDescent="0.25">
      <c r="A1389" s="83"/>
    </row>
    <row r="1390" spans="1:1" x14ac:dyDescent="0.25">
      <c r="A1390" s="83"/>
    </row>
    <row r="1391" spans="1:1" x14ac:dyDescent="0.25">
      <c r="A1391" s="83"/>
    </row>
    <row r="1392" spans="1:1" x14ac:dyDescent="0.25">
      <c r="A1392" s="84"/>
    </row>
    <row r="1393" spans="1:1" x14ac:dyDescent="0.25">
      <c r="A1393" s="83"/>
    </row>
    <row r="1394" spans="1:1" x14ac:dyDescent="0.25">
      <c r="A1394" s="83"/>
    </row>
    <row r="1395" spans="1:1" x14ac:dyDescent="0.25">
      <c r="A1395" s="84"/>
    </row>
    <row r="1396" spans="1:1" x14ac:dyDescent="0.25">
      <c r="A1396" s="83"/>
    </row>
    <row r="1397" spans="1:1" x14ac:dyDescent="0.25">
      <c r="A1397" s="84"/>
    </row>
    <row r="1398" spans="1:1" x14ac:dyDescent="0.25">
      <c r="A1398" s="83"/>
    </row>
    <row r="1399" spans="1:1" x14ac:dyDescent="0.25">
      <c r="A1399" s="83"/>
    </row>
    <row r="1400" spans="1:1" x14ac:dyDescent="0.25">
      <c r="A1400" s="83"/>
    </row>
    <row r="1401" spans="1:1" x14ac:dyDescent="0.25">
      <c r="A1401" s="83"/>
    </row>
    <row r="1402" spans="1:1" x14ac:dyDescent="0.25">
      <c r="A1402" s="83"/>
    </row>
    <row r="1403" spans="1:1" x14ac:dyDescent="0.25">
      <c r="A1403" s="83"/>
    </row>
    <row r="1404" spans="1:1" x14ac:dyDescent="0.25">
      <c r="A1404" s="83"/>
    </row>
    <row r="1405" spans="1:1" x14ac:dyDescent="0.25">
      <c r="A1405" s="84"/>
    </row>
    <row r="1406" spans="1:1" x14ac:dyDescent="0.25">
      <c r="A1406" s="83"/>
    </row>
    <row r="1407" spans="1:1" x14ac:dyDescent="0.25">
      <c r="A1407" s="83"/>
    </row>
    <row r="1408" spans="1:1" x14ac:dyDescent="0.25">
      <c r="A1408" s="83"/>
    </row>
    <row r="1409" spans="1:1" x14ac:dyDescent="0.25">
      <c r="A1409" s="83"/>
    </row>
    <row r="1410" spans="1:1" x14ac:dyDescent="0.25">
      <c r="A1410" s="83"/>
    </row>
    <row r="1411" spans="1:1" x14ac:dyDescent="0.25">
      <c r="A1411" s="83"/>
    </row>
    <row r="1412" spans="1:1" x14ac:dyDescent="0.25">
      <c r="A1412" s="83"/>
    </row>
  </sheetData>
  <sheetProtection algorithmName="SHA-512" hashValue="AkAbLM+yeA9f+B9Z32P66OiOE4AaLjax0z6eF5Gv0E4slFjtmt6qbV6Yt6We+gyBsGJmZUhL/r70QLx1mQNA3g==" saltValue="Jny4SsrFgr90ZCihjPi57g==" spinCount="100000" sheet="1" objects="1" scenarios="1"/>
  <sortState xmlns:xlrd2="http://schemas.microsoft.com/office/spreadsheetml/2017/richdata2" ref="A1:A332">
    <sortCondition ref="A1:A332"/>
  </sortState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2F75B5"/>
  </sheetPr>
  <dimension ref="A1:A6"/>
  <sheetViews>
    <sheetView workbookViewId="0">
      <selection activeCell="D10" sqref="D10"/>
    </sheetView>
  </sheetViews>
  <sheetFormatPr defaultRowHeight="15" x14ac:dyDescent="0.25"/>
  <sheetData>
    <row r="1" spans="1:1" x14ac:dyDescent="0.25">
      <c r="A1" t="s">
        <v>199</v>
      </c>
    </row>
    <row r="2" spans="1:1" x14ac:dyDescent="0.25">
      <c r="A2">
        <v>2026</v>
      </c>
    </row>
    <row r="3" spans="1:1" x14ac:dyDescent="0.25">
      <c r="A3">
        <v>2027</v>
      </c>
    </row>
    <row r="4" spans="1:1" x14ac:dyDescent="0.25">
      <c r="A4">
        <v>2028</v>
      </c>
    </row>
    <row r="5" spans="1:1" x14ac:dyDescent="0.25">
      <c r="A5">
        <v>2029</v>
      </c>
    </row>
    <row r="6" spans="1:1" x14ac:dyDescent="0.25">
      <c r="A6">
        <v>2030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75B5"/>
    <pageSetUpPr fitToPage="1"/>
  </sheetPr>
  <dimension ref="A1:V50"/>
  <sheetViews>
    <sheetView tabSelected="1" view="pageBreakPreview" topLeftCell="C1" zoomScaleNormal="100" zoomScaleSheetLayoutView="100" workbookViewId="0">
      <pane ySplit="4" topLeftCell="A5" activePane="bottomLeft" state="frozen"/>
      <selection activeCell="I14" sqref="I14"/>
      <selection pane="bottomLeft" activeCell="E2" sqref="E2"/>
    </sheetView>
  </sheetViews>
  <sheetFormatPr defaultColWidth="9.140625" defaultRowHeight="12.75" x14ac:dyDescent="0.2"/>
  <cols>
    <col min="1" max="1" width="3.7109375" style="7" bestFit="1" customWidth="1"/>
    <col min="2" max="2" width="29" style="1" customWidth="1"/>
    <col min="3" max="3" width="68.140625" style="9" bestFit="1" customWidth="1"/>
    <col min="4" max="4" width="11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05" t="s">
        <v>183</v>
      </c>
      <c r="B1" s="106"/>
      <c r="C1" s="106"/>
      <c r="D1" s="106"/>
      <c r="E1" s="106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3"/>
    </row>
    <row r="2" spans="1:22" customFormat="1" ht="52.5" customHeight="1" x14ac:dyDescent="0.25">
      <c r="A2" s="107" t="s">
        <v>181</v>
      </c>
      <c r="B2" s="107"/>
      <c r="C2" s="65" t="s">
        <v>191</v>
      </c>
      <c r="D2" s="66" t="s">
        <v>182</v>
      </c>
      <c r="E2" s="86">
        <v>2026</v>
      </c>
      <c r="F2" s="54"/>
      <c r="G2" s="54"/>
      <c r="H2" s="54"/>
      <c r="I2" s="54"/>
      <c r="J2" s="54"/>
      <c r="K2" s="54"/>
      <c r="L2" s="54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95" t="s">
        <v>12</v>
      </c>
      <c r="B3" s="96"/>
      <c r="C3" s="97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33</v>
      </c>
      <c r="C4" s="16" t="s">
        <v>1</v>
      </c>
      <c r="D4" s="33" t="s">
        <v>13</v>
      </c>
      <c r="E4" s="31" t="s">
        <v>14</v>
      </c>
      <c r="F4" s="32" t="s">
        <v>15</v>
      </c>
      <c r="G4" s="32" t="s">
        <v>16</v>
      </c>
      <c r="H4" s="34" t="s">
        <v>17</v>
      </c>
      <c r="I4" s="32" t="s">
        <v>18</v>
      </c>
      <c r="J4" s="32" t="s">
        <v>19</v>
      </c>
      <c r="K4" s="32" t="s">
        <v>20</v>
      </c>
      <c r="L4" s="34" t="s">
        <v>21</v>
      </c>
      <c r="M4" s="32" t="s">
        <v>22</v>
      </c>
      <c r="N4" s="32" t="s">
        <v>23</v>
      </c>
      <c r="O4" s="32" t="s">
        <v>24</v>
      </c>
      <c r="P4" s="34" t="s">
        <v>25</v>
      </c>
      <c r="Q4" s="32" t="s">
        <v>26</v>
      </c>
      <c r="R4" s="32" t="s">
        <v>27</v>
      </c>
      <c r="S4" s="32" t="s">
        <v>28</v>
      </c>
      <c r="T4" s="34" t="s">
        <v>29</v>
      </c>
      <c r="U4" s="23" t="s">
        <v>32</v>
      </c>
      <c r="V4" s="29" t="s">
        <v>31</v>
      </c>
    </row>
    <row r="5" spans="1:22" ht="25.5" customHeight="1" x14ac:dyDescent="0.2">
      <c r="A5" s="2" t="s">
        <v>2</v>
      </c>
      <c r="B5" s="98" t="s">
        <v>34</v>
      </c>
      <c r="C5" s="100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35</v>
      </c>
      <c r="C6" s="17" t="s">
        <v>43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44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45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46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36</v>
      </c>
      <c r="C10" s="17" t="s">
        <v>47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37</v>
      </c>
      <c r="C11" s="17" t="s">
        <v>48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 t="s">
        <v>38</v>
      </c>
      <c r="C12" s="18" t="s">
        <v>49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39</v>
      </c>
      <c r="C13" s="18" t="s">
        <v>50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 t="s">
        <v>40</v>
      </c>
      <c r="C14" s="18" t="s">
        <v>51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41</v>
      </c>
      <c r="C15" s="18" t="s">
        <v>52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42</v>
      </c>
      <c r="C16" s="18" t="s">
        <v>53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8" t="s">
        <v>54</v>
      </c>
      <c r="C17" s="99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55</v>
      </c>
      <c r="C18" s="17" t="s">
        <v>64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65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66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67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56</v>
      </c>
      <c r="C22" s="17" t="s">
        <v>68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57</v>
      </c>
      <c r="C23" s="17" t="s">
        <v>69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70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70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58</v>
      </c>
      <c r="C26" s="17" t="s">
        <v>71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59</v>
      </c>
      <c r="C27" s="18" t="s">
        <v>72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60</v>
      </c>
      <c r="C28" s="17" t="s">
        <v>73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61</v>
      </c>
      <c r="C29" s="17" t="s">
        <v>74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62</v>
      </c>
      <c r="C30" s="17" t="s">
        <v>75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63</v>
      </c>
      <c r="C31" s="17" t="s">
        <v>76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91" t="s">
        <v>5</v>
      </c>
      <c r="C32" s="91"/>
      <c r="D32" s="40">
        <f t="shared" ref="D32:I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ref="J32:T32" si="12">J5-J17</f>
        <v>0</v>
      </c>
      <c r="K32" s="40">
        <f t="shared" si="12"/>
        <v>0</v>
      </c>
      <c r="L32" s="40">
        <f t="shared" si="12"/>
        <v>0</v>
      </c>
      <c r="M32" s="40">
        <f t="shared" si="12"/>
        <v>0</v>
      </c>
      <c r="N32" s="40">
        <f t="shared" si="12"/>
        <v>0</v>
      </c>
      <c r="O32" s="40">
        <f t="shared" si="12"/>
        <v>0</v>
      </c>
      <c r="P32" s="40">
        <f t="shared" si="12"/>
        <v>0</v>
      </c>
      <c r="Q32" s="40">
        <f t="shared" si="12"/>
        <v>0</v>
      </c>
      <c r="R32" s="40">
        <f t="shared" si="12"/>
        <v>0</v>
      </c>
      <c r="S32" s="40">
        <f t="shared" si="12"/>
        <v>0</v>
      </c>
      <c r="T32" s="40">
        <f t="shared" si="12"/>
        <v>0</v>
      </c>
      <c r="U32" s="19"/>
      <c r="V32" s="19"/>
    </row>
    <row r="33" spans="1:22" ht="12" customHeight="1" x14ac:dyDescent="0.2">
      <c r="A33" s="92"/>
      <c r="B33" s="93"/>
      <c r="C33" s="93"/>
      <c r="D33" s="93"/>
      <c r="E33" s="93"/>
      <c r="F33" s="93"/>
      <c r="G33" s="93"/>
      <c r="H33" s="93"/>
      <c r="I33" s="94"/>
    </row>
    <row r="34" spans="1:22" ht="25.5" customHeight="1" x14ac:dyDescent="0.2">
      <c r="A34" s="5" t="s">
        <v>77</v>
      </c>
      <c r="B34" s="88" t="s">
        <v>78</v>
      </c>
      <c r="C34" s="88"/>
      <c r="D34" s="40">
        <f>D35+D36+D37+D38</f>
        <v>0</v>
      </c>
      <c r="E34" s="40">
        <f t="shared" ref="E34:T34" si="13">E35+E36+E37+E38</f>
        <v>0</v>
      </c>
      <c r="F34" s="40">
        <f t="shared" si="13"/>
        <v>0</v>
      </c>
      <c r="G34" s="40">
        <f t="shared" si="13"/>
        <v>0</v>
      </c>
      <c r="H34" s="40">
        <f t="shared" si="13"/>
        <v>0</v>
      </c>
      <c r="I34" s="40">
        <f t="shared" si="13"/>
        <v>0</v>
      </c>
      <c r="J34" s="40">
        <f t="shared" si="13"/>
        <v>0</v>
      </c>
      <c r="K34" s="40">
        <f t="shared" si="13"/>
        <v>0</v>
      </c>
      <c r="L34" s="40">
        <f t="shared" si="13"/>
        <v>0</v>
      </c>
      <c r="M34" s="40">
        <f t="shared" si="13"/>
        <v>0</v>
      </c>
      <c r="N34" s="40">
        <f t="shared" si="13"/>
        <v>0</v>
      </c>
      <c r="O34" s="40">
        <f t="shared" si="13"/>
        <v>0</v>
      </c>
      <c r="P34" s="40">
        <f t="shared" si="13"/>
        <v>0</v>
      </c>
      <c r="Q34" s="40">
        <f t="shared" si="13"/>
        <v>0</v>
      </c>
      <c r="R34" s="40">
        <f t="shared" si="13"/>
        <v>0</v>
      </c>
      <c r="S34" s="40">
        <f t="shared" si="13"/>
        <v>0</v>
      </c>
      <c r="T34" s="40">
        <f t="shared" si="13"/>
        <v>0</v>
      </c>
      <c r="U34" s="40">
        <f>D34-T34</f>
        <v>0</v>
      </c>
      <c r="V34" s="40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79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39">
        <f>P35+Q35+R35+S35</f>
        <v>0</v>
      </c>
      <c r="U35" s="40">
        <f t="shared" ref="U35:U43" si="14">D35-T35</f>
        <v>0</v>
      </c>
      <c r="V35" s="38"/>
    </row>
    <row r="36" spans="1:22" x14ac:dyDescent="0.2">
      <c r="A36" s="30">
        <v>27</v>
      </c>
      <c r="B36" s="3">
        <v>34</v>
      </c>
      <c r="C36" s="17" t="s">
        <v>80</v>
      </c>
      <c r="D36" s="38"/>
      <c r="E36" s="41"/>
      <c r="F36" s="41"/>
      <c r="G36" s="41"/>
      <c r="H36" s="39">
        <f t="shared" ref="H36:H38" si="15">E36+F36+G36</f>
        <v>0</v>
      </c>
      <c r="I36" s="41"/>
      <c r="J36" s="41"/>
      <c r="K36" s="41"/>
      <c r="L36" s="39">
        <f t="shared" ref="L36:L38" si="16">H36+I36+J36+K36</f>
        <v>0</v>
      </c>
      <c r="M36" s="41"/>
      <c r="N36" s="41"/>
      <c r="O36" s="41"/>
      <c r="P36" s="39">
        <f t="shared" ref="P36:P38" si="17">L36+M36+N36+O36</f>
        <v>0</v>
      </c>
      <c r="Q36" s="41"/>
      <c r="R36" s="41"/>
      <c r="S36" s="41"/>
      <c r="T36" s="39">
        <f t="shared" ref="T36:T38" si="18">P36+Q36+R36+S36</f>
        <v>0</v>
      </c>
      <c r="U36" s="40">
        <f t="shared" si="14"/>
        <v>0</v>
      </c>
      <c r="V36" s="38"/>
    </row>
    <row r="37" spans="1:22" ht="15" customHeight="1" x14ac:dyDescent="0.2">
      <c r="A37" s="30">
        <v>28</v>
      </c>
      <c r="B37" s="3">
        <v>45</v>
      </c>
      <c r="C37" s="17" t="s">
        <v>81</v>
      </c>
      <c r="D37" s="38"/>
      <c r="E37" s="41"/>
      <c r="F37" s="41"/>
      <c r="G37" s="41"/>
      <c r="H37" s="39">
        <f t="shared" si="15"/>
        <v>0</v>
      </c>
      <c r="I37" s="41"/>
      <c r="J37" s="41"/>
      <c r="K37" s="41"/>
      <c r="L37" s="39">
        <f t="shared" si="16"/>
        <v>0</v>
      </c>
      <c r="M37" s="41"/>
      <c r="N37" s="41"/>
      <c r="O37" s="41"/>
      <c r="P37" s="39">
        <f t="shared" si="17"/>
        <v>0</v>
      </c>
      <c r="Q37" s="41"/>
      <c r="R37" s="41"/>
      <c r="S37" s="41"/>
      <c r="T37" s="39">
        <f t="shared" si="18"/>
        <v>0</v>
      </c>
      <c r="U37" s="40">
        <f t="shared" si="14"/>
        <v>0</v>
      </c>
      <c r="V37" s="38"/>
    </row>
    <row r="38" spans="1:22" x14ac:dyDescent="0.2">
      <c r="A38" s="30">
        <v>29</v>
      </c>
      <c r="B38" s="3">
        <v>52</v>
      </c>
      <c r="C38" s="17" t="s">
        <v>82</v>
      </c>
      <c r="D38" s="38"/>
      <c r="E38" s="41"/>
      <c r="F38" s="41"/>
      <c r="G38" s="41"/>
      <c r="H38" s="39">
        <f t="shared" si="15"/>
        <v>0</v>
      </c>
      <c r="I38" s="41"/>
      <c r="J38" s="41"/>
      <c r="K38" s="41"/>
      <c r="L38" s="39">
        <f t="shared" si="16"/>
        <v>0</v>
      </c>
      <c r="M38" s="41"/>
      <c r="N38" s="41"/>
      <c r="O38" s="41"/>
      <c r="P38" s="39">
        <f t="shared" si="17"/>
        <v>0</v>
      </c>
      <c r="Q38" s="41"/>
      <c r="R38" s="41"/>
      <c r="S38" s="41"/>
      <c r="T38" s="39">
        <f t="shared" si="18"/>
        <v>0</v>
      </c>
      <c r="U38" s="40">
        <f t="shared" si="14"/>
        <v>0</v>
      </c>
      <c r="V38" s="38"/>
    </row>
    <row r="39" spans="1:22" ht="15" customHeight="1" x14ac:dyDescent="0.2">
      <c r="A39" s="5" t="s">
        <v>83</v>
      </c>
      <c r="B39" s="88" t="s">
        <v>9</v>
      </c>
      <c r="C39" s="88"/>
      <c r="D39" s="40">
        <f>D40+D41+D42+D43</f>
        <v>0</v>
      </c>
      <c r="E39" s="40">
        <f t="shared" ref="E39:T39" si="19">E40+E41+E42+E43</f>
        <v>0</v>
      </c>
      <c r="F39" s="40">
        <f t="shared" si="19"/>
        <v>0</v>
      </c>
      <c r="G39" s="40">
        <f t="shared" si="19"/>
        <v>0</v>
      </c>
      <c r="H39" s="40">
        <f t="shared" si="19"/>
        <v>0</v>
      </c>
      <c r="I39" s="40">
        <f t="shared" si="19"/>
        <v>0</v>
      </c>
      <c r="J39" s="40">
        <f t="shared" si="19"/>
        <v>0</v>
      </c>
      <c r="K39" s="40">
        <f t="shared" si="19"/>
        <v>0</v>
      </c>
      <c r="L39" s="40">
        <f t="shared" si="19"/>
        <v>0</v>
      </c>
      <c r="M39" s="40">
        <f t="shared" si="19"/>
        <v>0</v>
      </c>
      <c r="N39" s="40">
        <f t="shared" si="19"/>
        <v>0</v>
      </c>
      <c r="O39" s="40">
        <f t="shared" si="19"/>
        <v>0</v>
      </c>
      <c r="P39" s="40">
        <f t="shared" si="19"/>
        <v>0</v>
      </c>
      <c r="Q39" s="40">
        <f t="shared" si="19"/>
        <v>0</v>
      </c>
      <c r="R39" s="40">
        <f t="shared" si="19"/>
        <v>0</v>
      </c>
      <c r="S39" s="40">
        <f t="shared" si="19"/>
        <v>0</v>
      </c>
      <c r="T39" s="40">
        <f t="shared" si="19"/>
        <v>0</v>
      </c>
      <c r="U39" s="40">
        <f t="shared" si="14"/>
        <v>0</v>
      </c>
      <c r="V39" s="40">
        <f>SUM(V40:V43)</f>
        <v>0</v>
      </c>
    </row>
    <row r="40" spans="1:22" ht="15" customHeight="1" x14ac:dyDescent="0.2">
      <c r="A40" s="30">
        <v>30</v>
      </c>
      <c r="B40" s="3">
        <v>43</v>
      </c>
      <c r="C40" s="18" t="s">
        <v>10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39">
        <f>P40+Q40+R40+S40</f>
        <v>0</v>
      </c>
      <c r="U40" s="40">
        <f t="shared" si="14"/>
        <v>0</v>
      </c>
      <c r="V40" s="38"/>
    </row>
    <row r="41" spans="1:22" ht="15" customHeight="1" x14ac:dyDescent="0.2">
      <c r="A41" s="30">
        <v>31</v>
      </c>
      <c r="B41" s="3">
        <v>44</v>
      </c>
      <c r="C41" s="17" t="s">
        <v>7</v>
      </c>
      <c r="D41" s="38"/>
      <c r="E41" s="41"/>
      <c r="F41" s="41"/>
      <c r="G41" s="41"/>
      <c r="H41" s="39">
        <f t="shared" ref="H41:H43" si="20">E41+F41+G41</f>
        <v>0</v>
      </c>
      <c r="I41" s="41"/>
      <c r="J41" s="41"/>
      <c r="K41" s="41"/>
      <c r="L41" s="39">
        <f t="shared" ref="L41:L43" si="21">H41+I41+J41+K41</f>
        <v>0</v>
      </c>
      <c r="M41" s="41"/>
      <c r="N41" s="41"/>
      <c r="O41" s="41"/>
      <c r="P41" s="39">
        <f t="shared" ref="P41:P43" si="22">L41+M41+N41+O41</f>
        <v>0</v>
      </c>
      <c r="Q41" s="41"/>
      <c r="R41" s="41"/>
      <c r="S41" s="41"/>
      <c r="T41" s="39">
        <f t="shared" ref="T41:T43" si="23">P41+Q41+R41+S41</f>
        <v>0</v>
      </c>
      <c r="U41" s="40">
        <f t="shared" si="14"/>
        <v>0</v>
      </c>
      <c r="V41" s="38"/>
    </row>
    <row r="42" spans="1:22" ht="15" customHeight="1" x14ac:dyDescent="0.2">
      <c r="A42" s="30">
        <v>32</v>
      </c>
      <c r="B42" s="3">
        <v>45</v>
      </c>
      <c r="C42" s="17" t="s">
        <v>11</v>
      </c>
      <c r="D42" s="38"/>
      <c r="E42" s="41"/>
      <c r="F42" s="41"/>
      <c r="G42" s="41"/>
      <c r="H42" s="39">
        <f t="shared" si="20"/>
        <v>0</v>
      </c>
      <c r="I42" s="41"/>
      <c r="J42" s="41"/>
      <c r="K42" s="41"/>
      <c r="L42" s="39">
        <f t="shared" si="21"/>
        <v>0</v>
      </c>
      <c r="M42" s="41"/>
      <c r="N42" s="41"/>
      <c r="O42" s="41"/>
      <c r="P42" s="39">
        <f t="shared" si="22"/>
        <v>0</v>
      </c>
      <c r="Q42" s="41"/>
      <c r="R42" s="41"/>
      <c r="S42" s="41"/>
      <c r="T42" s="39">
        <f t="shared" si="23"/>
        <v>0</v>
      </c>
      <c r="U42" s="40">
        <f t="shared" si="14"/>
        <v>0</v>
      </c>
      <c r="V42" s="38"/>
    </row>
    <row r="43" spans="1:22" ht="15" customHeight="1" x14ac:dyDescent="0.2">
      <c r="A43" s="30">
        <v>33</v>
      </c>
      <c r="B43" s="3">
        <v>49</v>
      </c>
      <c r="C43" s="17" t="s">
        <v>8</v>
      </c>
      <c r="D43" s="38"/>
      <c r="E43" s="41"/>
      <c r="F43" s="41"/>
      <c r="G43" s="41"/>
      <c r="H43" s="39">
        <f t="shared" si="20"/>
        <v>0</v>
      </c>
      <c r="I43" s="41"/>
      <c r="J43" s="41"/>
      <c r="K43" s="41"/>
      <c r="L43" s="39">
        <f t="shared" si="21"/>
        <v>0</v>
      </c>
      <c r="M43" s="41"/>
      <c r="N43" s="41"/>
      <c r="O43" s="41"/>
      <c r="P43" s="39">
        <f t="shared" si="22"/>
        <v>0</v>
      </c>
      <c r="Q43" s="41"/>
      <c r="R43" s="41"/>
      <c r="S43" s="41"/>
      <c r="T43" s="39">
        <f t="shared" si="23"/>
        <v>0</v>
      </c>
      <c r="U43" s="40">
        <f t="shared" si="14"/>
        <v>0</v>
      </c>
      <c r="V43" s="38"/>
    </row>
    <row r="44" spans="1:22" ht="17.25" customHeight="1" x14ac:dyDescent="0.2">
      <c r="A44" s="6" t="s">
        <v>84</v>
      </c>
      <c r="B44" s="89" t="s">
        <v>85</v>
      </c>
      <c r="C44" s="90"/>
      <c r="D44" s="43">
        <f t="shared" ref="D44:T44" si="24">+D5+D34</f>
        <v>0</v>
      </c>
      <c r="E44" s="43">
        <f t="shared" si="24"/>
        <v>0</v>
      </c>
      <c r="F44" s="43">
        <f t="shared" si="24"/>
        <v>0</v>
      </c>
      <c r="G44" s="43">
        <f t="shared" si="24"/>
        <v>0</v>
      </c>
      <c r="H44" s="43">
        <f t="shared" si="24"/>
        <v>0</v>
      </c>
      <c r="I44" s="43">
        <f t="shared" si="24"/>
        <v>0</v>
      </c>
      <c r="J44" s="43">
        <f t="shared" si="24"/>
        <v>0</v>
      </c>
      <c r="K44" s="43">
        <f t="shared" si="24"/>
        <v>0</v>
      </c>
      <c r="L44" s="43">
        <f t="shared" si="24"/>
        <v>0</v>
      </c>
      <c r="M44" s="43">
        <f t="shared" si="24"/>
        <v>0</v>
      </c>
      <c r="N44" s="43">
        <f t="shared" si="24"/>
        <v>0</v>
      </c>
      <c r="O44" s="43">
        <f t="shared" si="24"/>
        <v>0</v>
      </c>
      <c r="P44" s="43">
        <f t="shared" si="24"/>
        <v>0</v>
      </c>
      <c r="Q44" s="43">
        <f t="shared" si="24"/>
        <v>0</v>
      </c>
      <c r="R44" s="43">
        <f t="shared" si="24"/>
        <v>0</v>
      </c>
      <c r="S44" s="43">
        <f t="shared" si="24"/>
        <v>0</v>
      </c>
      <c r="T44" s="43">
        <f t="shared" si="24"/>
        <v>0</v>
      </c>
      <c r="U44" s="44"/>
      <c r="V44" s="44"/>
    </row>
    <row r="45" spans="1:22" ht="17.25" customHeight="1" x14ac:dyDescent="0.2">
      <c r="A45" s="6" t="s">
        <v>6</v>
      </c>
      <c r="B45" s="89" t="s">
        <v>86</v>
      </c>
      <c r="C45" s="90"/>
      <c r="D45" s="43">
        <f t="shared" ref="D45:T45" si="25">D17+D39</f>
        <v>0</v>
      </c>
      <c r="E45" s="43">
        <f t="shared" si="25"/>
        <v>0</v>
      </c>
      <c r="F45" s="43">
        <f t="shared" si="25"/>
        <v>0</v>
      </c>
      <c r="G45" s="43">
        <f t="shared" si="25"/>
        <v>0</v>
      </c>
      <c r="H45" s="43">
        <f t="shared" si="25"/>
        <v>0</v>
      </c>
      <c r="I45" s="43">
        <f t="shared" si="25"/>
        <v>0</v>
      </c>
      <c r="J45" s="43">
        <f t="shared" si="25"/>
        <v>0</v>
      </c>
      <c r="K45" s="43">
        <f t="shared" si="25"/>
        <v>0</v>
      </c>
      <c r="L45" s="43">
        <f t="shared" si="25"/>
        <v>0</v>
      </c>
      <c r="M45" s="43">
        <f t="shared" si="25"/>
        <v>0</v>
      </c>
      <c r="N45" s="43">
        <f t="shared" si="25"/>
        <v>0</v>
      </c>
      <c r="O45" s="43">
        <f t="shared" si="25"/>
        <v>0</v>
      </c>
      <c r="P45" s="43">
        <f t="shared" si="25"/>
        <v>0</v>
      </c>
      <c r="Q45" s="43">
        <f t="shared" si="25"/>
        <v>0</v>
      </c>
      <c r="R45" s="43">
        <f t="shared" si="25"/>
        <v>0</v>
      </c>
      <c r="S45" s="43">
        <f t="shared" si="25"/>
        <v>0</v>
      </c>
      <c r="T45" s="43">
        <f t="shared" si="25"/>
        <v>0</v>
      </c>
      <c r="U45" s="44"/>
      <c r="V45" s="44"/>
    </row>
    <row r="50" spans="3:3" x14ac:dyDescent="0.2">
      <c r="C50" s="9" t="e">
        <f>MATCH(C2, list_foreas!$A$2:$A$95, 0)</f>
        <v>#N/A</v>
      </c>
    </row>
  </sheetData>
  <sheetProtection algorithmName="SHA-512" hashValue="6Gw0gkpMby3SqyZoYf6GzRBSpBM/IhwsyveX0/sg1HM4hi3RZ6JPwqs4N9QkT8BlZtxZaQ+aDSWn0Gqp1Yu2AQ==" saltValue="mv8PJd16C2lpXkQjzJC48w==" spinCount="100000" sheet="1" objects="1" scenarios="1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3" name="Περιοχή1_2"/>
    <protectedRange algorithmName="SHA-512" hashValue="TG3DKpsm4YZjZ3GaCGS6XnfyDIzlkAPNFwocXL4pXZdOnvERG2lQddfgKV8DFuEN+Bp+fNADApqHYibuX1QQEg==" saltValue="S+rL+BHcuy9cvAPv9afUmA==" spinCount="100000" sqref="A1:C1" name="Περιοχή1_5"/>
    <protectedRange algorithmName="SHA-512" hashValue="TG3DKpsm4YZjZ3GaCGS6XnfyDIzlkAPNFwocXL4pXZdOnvERG2lQddfgKV8DFuEN+Bp+fNADApqHYibuX1QQEg==" saltValue="S+rL+BHcuy9cvAPv9afUmA==" spinCount="100000" sqref="D1:E1" name="Περιοχή1_3_2"/>
    <protectedRange algorithmName="SHA-512" hashValue="TG3DKpsm4YZjZ3GaCGS6XnfyDIzlkAPNFwocXL4pXZdOnvERG2lQddfgKV8DFuEN+Bp+fNADApqHYibuX1QQEg==" saltValue="S+rL+BHcuy9cvAPv9afUmA==" spinCount="100000" sqref="A2:B2" name="Περιοχή1_4"/>
    <protectedRange algorithmName="SHA-512" hashValue="TG3DKpsm4YZjZ3GaCGS6XnfyDIzlkAPNFwocXL4pXZdOnvERG2lQddfgKV8DFuEN+Bp+fNADApqHYibuX1QQEg==" saltValue="S+rL+BHcuy9cvAPv9afUmA==" spinCount="100000" sqref="C2:E2" name="Περιοχή1_3_3"/>
  </protectedRanges>
  <mergeCells count="11">
    <mergeCell ref="A1:V1"/>
    <mergeCell ref="A2:B2"/>
    <mergeCell ref="A3:C3"/>
    <mergeCell ref="B5:C5"/>
    <mergeCell ref="B45:C45"/>
    <mergeCell ref="B44:C44"/>
    <mergeCell ref="B39:C39"/>
    <mergeCell ref="B34:C34"/>
    <mergeCell ref="A33:I33"/>
    <mergeCell ref="B32:C32"/>
    <mergeCell ref="B17:C17"/>
  </mergeCells>
  <conditionalFormatting sqref="C2">
    <cfRule type="cellIs" dxfId="7" priority="1" operator="equal">
      <formula>"ΝΑ ΣΥΜΠΛΗΡΩΘΕΙ Ο ΦΟΡΕΑΣ"</formula>
    </cfRule>
  </conditionalFormatting>
  <dataValidations xWindow="1135" yWindow="354" count="1">
    <dataValidation type="whole" operator="greaterThanOrEqual" allowBlank="1" showInputMessage="1" showErrorMessage="1" error="Δεν επιτρέπεται αρνητική τιμή" sqref="D6:G16 I6:K16 M6:O16 Q6:S16 V6:V16 D18:G31 I18:K31 M18:O31 Q18:S31 V18:V31 D35:G38 I35:K38 M35:O38 Q35:S38 V35:V38 D40:G43 I40:K43 M40:O43 Q40:S43 V40:V43" xr:uid="{00000000-0002-0000-0100-000000000000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4" orientation="landscape" r:id="rId1"/>
  <rowBreaks count="1" manualBreakCount="1">
    <brk id="32" max="16383" man="1"/>
  </rowBreaks>
  <customProperties>
    <customPr name="EpmWorksheetKeyString_GUID" r:id="rId2"/>
  </customProperties>
  <ignoredErrors>
    <ignoredError sqref="H17 L17 P17 T17 T39 P39 L39 H39" formula="1"/>
  </ignoredErrors>
  <extLst>
    <ext xmlns:x14="http://schemas.microsoft.com/office/spreadsheetml/2009/9/main" uri="{CCE6A557-97BC-4b89-ADB6-D9C93CAAB3DF}">
      <x14:dataValidations xmlns:xm="http://schemas.microsoft.com/office/excel/2006/main" xWindow="1135" yWindow="354" count="2">
        <x14:dataValidation type="list" showInputMessage="1" showErrorMessage="1" errorTitle="Υποχρεωτικό πεδίο" error="Πρέπει να επιλέξετε τιμή από τη λίστα" promptTitle="Επιλέγετε φορέα εδώ" xr:uid="{00000000-0002-0000-0100-000001000000}">
          <x14:formula1>
            <xm:f>list_foreas!$A$2:$A$96</xm:f>
          </x14:formula1>
          <xm:sqref>C2</xm:sqref>
        </x14:dataValidation>
        <x14:dataValidation type="list" allowBlank="1" showInputMessage="1" showErrorMessage="1" xr:uid="{00000000-0002-0000-0100-000002000000}">
          <x14:formula1>
            <xm:f>list_year!$A$2:$A$6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F75B5"/>
    <pageSetUpPr fitToPage="1"/>
  </sheetPr>
  <dimension ref="A1:V45"/>
  <sheetViews>
    <sheetView view="pageBreakPreview" zoomScaleNormal="100" zoomScaleSheetLayoutView="100" workbookViewId="0">
      <pane ySplit="4" topLeftCell="A5" activePane="bottomLeft" state="frozen"/>
      <selection activeCell="I14" sqref="I14"/>
      <selection pane="bottomLeft" activeCell="E3" sqref="E3"/>
    </sheetView>
  </sheetViews>
  <sheetFormatPr defaultColWidth="9.140625" defaultRowHeight="12.75" x14ac:dyDescent="0.2"/>
  <cols>
    <col min="1" max="1" width="3.7109375" style="7" bestFit="1" customWidth="1"/>
    <col min="2" max="2" width="28.28515625" style="1" bestFit="1" customWidth="1"/>
    <col min="3" max="3" width="66.28515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08" t="s">
        <v>185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3"/>
    </row>
    <row r="2" spans="1:22" customFormat="1" ht="39" customHeight="1" x14ac:dyDescent="0.25">
      <c r="A2" s="104" t="s">
        <v>181</v>
      </c>
      <c r="B2" s="104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182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95" t="s">
        <v>12</v>
      </c>
      <c r="B3" s="96"/>
      <c r="C3" s="97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33</v>
      </c>
      <c r="C4" s="16" t="s">
        <v>1</v>
      </c>
      <c r="D4" s="33" t="s">
        <v>13</v>
      </c>
      <c r="E4" s="31" t="s">
        <v>14</v>
      </c>
      <c r="F4" s="32" t="s">
        <v>15</v>
      </c>
      <c r="G4" s="32" t="s">
        <v>16</v>
      </c>
      <c r="H4" s="34" t="s">
        <v>17</v>
      </c>
      <c r="I4" s="32" t="s">
        <v>18</v>
      </c>
      <c r="J4" s="32" t="s">
        <v>19</v>
      </c>
      <c r="K4" s="32" t="s">
        <v>20</v>
      </c>
      <c r="L4" s="34" t="s">
        <v>21</v>
      </c>
      <c r="M4" s="32" t="s">
        <v>22</v>
      </c>
      <c r="N4" s="32" t="s">
        <v>23</v>
      </c>
      <c r="O4" s="32" t="s">
        <v>24</v>
      </c>
      <c r="P4" s="34" t="s">
        <v>25</v>
      </c>
      <c r="Q4" s="32" t="s">
        <v>26</v>
      </c>
      <c r="R4" s="32" t="s">
        <v>27</v>
      </c>
      <c r="S4" s="32" t="s">
        <v>28</v>
      </c>
      <c r="T4" s="34" t="s">
        <v>29</v>
      </c>
      <c r="U4" s="23" t="s">
        <v>32</v>
      </c>
      <c r="V4" s="29" t="s">
        <v>31</v>
      </c>
    </row>
    <row r="5" spans="1:22" ht="25.5" customHeight="1" x14ac:dyDescent="0.2">
      <c r="A5" s="2" t="s">
        <v>2</v>
      </c>
      <c r="B5" s="98" t="s">
        <v>34</v>
      </c>
      <c r="C5" s="100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35</v>
      </c>
      <c r="C6" s="17" t="s">
        <v>43</v>
      </c>
      <c r="D6" s="45">
        <f>'Σ2.2.1. ΠΔΕ Εθνικό'!D6+'Σ2.2.2. ΠΔΕ Συγχρημ.'!D6+'Σ2.2.3. ΤΑΑ'!D6+'Σ2.2.4. Πράσινο Ταμείο  '!D6+'Σ2.2.5. ΑΝΤΩΝΗΣ ΤΡΙΤΣΗΣ'!D6</f>
        <v>0</v>
      </c>
      <c r="E6" s="62">
        <f>'Σ2.2.1. ΠΔΕ Εθνικό'!E6+'Σ2.2.2. ΠΔΕ Συγχρημ.'!E6+'Σ2.2.3. ΤΑΑ'!E6+'Σ2.2.4. Πράσινο Ταμείο  '!E6+'Σ2.2.5. ΑΝΤΩΝΗΣ ΤΡΙΤΣΗΣ'!E6</f>
        <v>0</v>
      </c>
      <c r="F6" s="62">
        <f>'Σ2.2.1. ΠΔΕ Εθνικό'!F6+'Σ2.2.2. ΠΔΕ Συγχρημ.'!F6+'Σ2.2.3. ΤΑΑ'!F6+'Σ2.2.4. Πράσινο Ταμείο  '!F6+'Σ2.2.5. ΑΝΤΩΝΗΣ ΤΡΙΤΣΗΣ'!F6</f>
        <v>0</v>
      </c>
      <c r="G6" s="62">
        <f>'Σ2.2.1. ΠΔΕ Εθνικό'!G6+'Σ2.2.2. ΠΔΕ Συγχρημ.'!G6+'Σ2.2.3. ΤΑΑ'!G6+'Σ2.2.4. Πράσινο Ταμείο  '!G6+'Σ2.2.5. ΑΝΤΩΝΗΣ ΤΡΙΤΣΗΣ'!G6</f>
        <v>0</v>
      </c>
      <c r="H6" s="37">
        <f>E6+F6+G6</f>
        <v>0</v>
      </c>
      <c r="I6" s="62">
        <f>'Σ2.2.1. ΠΔΕ Εθνικό'!I6+'Σ2.2.2. ΠΔΕ Συγχρημ.'!I6+'Σ2.2.3. ΤΑΑ'!I6+'Σ2.2.4. Πράσινο Ταμείο  '!I6+'Σ2.2.5. ΑΝΤΩΝΗΣ ΤΡΙΤΣΗΣ'!I6</f>
        <v>0</v>
      </c>
      <c r="J6" s="62">
        <f>'Σ2.2.1. ΠΔΕ Εθνικό'!J6+'Σ2.2.2. ΠΔΕ Συγχρημ.'!J6+'Σ2.2.3. ΤΑΑ'!J6+'Σ2.2.4. Πράσινο Ταμείο  '!J6+'Σ2.2.5. ΑΝΤΩΝΗΣ ΤΡΙΤΣΗΣ'!J6</f>
        <v>0</v>
      </c>
      <c r="K6" s="62">
        <f>'Σ2.2.1. ΠΔΕ Εθνικό'!K6+'Σ2.2.2. ΠΔΕ Συγχρημ.'!K6+'Σ2.2.3. ΤΑΑ'!K6+'Σ2.2.4. Πράσινο Ταμείο  '!K6+'Σ2.2.5. ΑΝΤΩΝΗΣ ΤΡΙΤΣΗΣ'!K6</f>
        <v>0</v>
      </c>
      <c r="L6" s="37">
        <f>H6+I6+J6+K6</f>
        <v>0</v>
      </c>
      <c r="M6" s="62">
        <f>'Σ2.2.1. ΠΔΕ Εθνικό'!M6+'Σ2.2.2. ΠΔΕ Συγχρημ.'!M6+'Σ2.2.3. ΤΑΑ'!M6+'Σ2.2.4. Πράσινο Ταμείο  '!M6+'Σ2.2.5. ΑΝΤΩΝΗΣ ΤΡΙΤΣΗΣ'!M6</f>
        <v>0</v>
      </c>
      <c r="N6" s="62">
        <f>'Σ2.2.1. ΠΔΕ Εθνικό'!N6+'Σ2.2.2. ΠΔΕ Συγχρημ.'!N6+'Σ2.2.3. ΤΑΑ'!N6+'Σ2.2.4. Πράσινο Ταμείο  '!N6+'Σ2.2.5. ΑΝΤΩΝΗΣ ΤΡΙΤΣΗΣ'!N6</f>
        <v>0</v>
      </c>
      <c r="O6" s="62">
        <f>'Σ2.2.1. ΠΔΕ Εθνικό'!O6+'Σ2.2.2. ΠΔΕ Συγχρημ.'!O6+'Σ2.2.3. ΤΑΑ'!O6+'Σ2.2.4. Πράσινο Ταμείο  '!O6+'Σ2.2.5. ΑΝΤΩΝΗΣ ΤΡΙΤΣΗΣ'!O6</f>
        <v>0</v>
      </c>
      <c r="P6" s="37">
        <f>L6+M6+N6+O6</f>
        <v>0</v>
      </c>
      <c r="Q6" s="62">
        <f>'Σ2.2.1. ΠΔΕ Εθνικό'!Q6+'Σ2.2.2. ΠΔΕ Συγχρημ.'!Q6+'Σ2.2.3. ΤΑΑ'!Q6+'Σ2.2.4. Πράσινο Ταμείο  '!Q6+'Σ2.2.5. ΑΝΤΩΝΗΣ ΤΡΙΤΣΗΣ'!Q6</f>
        <v>0</v>
      </c>
      <c r="R6" s="62">
        <f>'Σ2.2.1. ΠΔΕ Εθνικό'!R6+'Σ2.2.2. ΠΔΕ Συγχρημ.'!R6+'Σ2.2.3. ΤΑΑ'!R6+'Σ2.2.4. Πράσινο Ταμείο  '!R6+'Σ2.2.5. ΑΝΤΩΝΗΣ ΤΡΙΤΣΗΣ'!R6</f>
        <v>0</v>
      </c>
      <c r="S6" s="62">
        <f>'Σ2.2.1. ΠΔΕ Εθνικό'!S6+'Σ2.2.2. ΠΔΕ Συγχρημ.'!S6+'Σ2.2.3. ΤΑΑ'!S6+'Σ2.2.4. Πράσινο Ταμείο  '!S6+'Σ2.2.5. ΑΝΤΩΝΗΣ ΤΡΙΤΣΗΣ'!S6</f>
        <v>0</v>
      </c>
      <c r="T6" s="37">
        <f>P6+Q6+R6+S6</f>
        <v>0</v>
      </c>
      <c r="U6" s="35">
        <f t="shared" ref="U6:U28" si="1">D6-T6</f>
        <v>0</v>
      </c>
      <c r="V6" s="45">
        <f>'Σ2.2.1. ΠΔΕ Εθνικό'!V6+'Σ2.2.2. ΠΔΕ Συγχρημ.'!V6+'Σ2.2.3. ΤΑΑ'!V6+'Σ2.2.4. Πράσινο Ταμείο  '!V6+'Σ2.2.5. ΑΝΤΩΝΗΣ ΤΡΙΤΣΗΣ'!V6</f>
        <v>0</v>
      </c>
    </row>
    <row r="7" spans="1:22" ht="12.75" customHeight="1" x14ac:dyDescent="0.2">
      <c r="A7" s="30">
        <v>2</v>
      </c>
      <c r="B7" s="3">
        <v>73</v>
      </c>
      <c r="C7" s="17" t="s">
        <v>44</v>
      </c>
      <c r="D7" s="45">
        <f>'Σ2.2.1. ΠΔΕ Εθνικό'!D7+'Σ2.2.2. ΠΔΕ Συγχρημ.'!D7+'Σ2.2.3. ΤΑΑ'!D7+'Σ2.2.4. Πράσινο Ταμείο  '!D7+'Σ2.2.5. ΑΝΤΩΝΗΣ ΤΡΙΤΣΗΣ'!D7</f>
        <v>0</v>
      </c>
      <c r="E7" s="62">
        <f>'Σ2.2.1. ΠΔΕ Εθνικό'!E7+'Σ2.2.2. ΠΔΕ Συγχρημ.'!E7+'Σ2.2.3. ΤΑΑ'!E7+'Σ2.2.4. Πράσινο Ταμείο  '!E7+'Σ2.2.5. ΑΝΤΩΝΗΣ ΤΡΙΤΣΗΣ'!E7</f>
        <v>0</v>
      </c>
      <c r="F7" s="62">
        <f>'Σ2.2.1. ΠΔΕ Εθνικό'!F7+'Σ2.2.2. ΠΔΕ Συγχρημ.'!F7+'Σ2.2.3. ΤΑΑ'!F7+'Σ2.2.4. Πράσινο Ταμείο  '!F7+'Σ2.2.5. ΑΝΤΩΝΗΣ ΤΡΙΤΣΗΣ'!F7</f>
        <v>0</v>
      </c>
      <c r="G7" s="62">
        <f>'Σ2.2.1. ΠΔΕ Εθνικό'!G7+'Σ2.2.2. ΠΔΕ Συγχρημ.'!G7+'Σ2.2.3. ΤΑΑ'!G7+'Σ2.2.4. Πράσινο Ταμείο  '!G7+'Σ2.2.5. ΑΝΤΩΝΗΣ ΤΡΙΤΣΗΣ'!G7</f>
        <v>0</v>
      </c>
      <c r="H7" s="37">
        <f t="shared" ref="H7:H13" si="2">E7+F7+G7</f>
        <v>0</v>
      </c>
      <c r="I7" s="62">
        <f>'Σ2.2.1. ΠΔΕ Εθνικό'!I7+'Σ2.2.2. ΠΔΕ Συγχρημ.'!I7+'Σ2.2.3. ΤΑΑ'!I7+'Σ2.2.4. Πράσινο Ταμείο  '!I7+'Σ2.2.5. ΑΝΤΩΝΗΣ ΤΡΙΤΣΗΣ'!I7</f>
        <v>0</v>
      </c>
      <c r="J7" s="62">
        <f>'Σ2.2.1. ΠΔΕ Εθνικό'!J7+'Σ2.2.2. ΠΔΕ Συγχρημ.'!J7+'Σ2.2.3. ΤΑΑ'!J7+'Σ2.2.4. Πράσινο Ταμείο  '!J7+'Σ2.2.5. ΑΝΤΩΝΗΣ ΤΡΙΤΣΗΣ'!J7</f>
        <v>0</v>
      </c>
      <c r="K7" s="62">
        <f>'Σ2.2.1. ΠΔΕ Εθνικό'!K7+'Σ2.2.2. ΠΔΕ Συγχρημ.'!K7+'Σ2.2.3. ΤΑΑ'!K7+'Σ2.2.4. Πράσινο Ταμείο  '!K7+'Σ2.2.5. ΑΝΤΩΝΗΣ ΤΡΙΤΣΗΣ'!K7</f>
        <v>0</v>
      </c>
      <c r="L7" s="37">
        <f t="shared" ref="L7:L13" si="3">H7+I7+J7+K7</f>
        <v>0</v>
      </c>
      <c r="M7" s="62">
        <f>'Σ2.2.1. ΠΔΕ Εθνικό'!M7+'Σ2.2.2. ΠΔΕ Συγχρημ.'!M7+'Σ2.2.3. ΤΑΑ'!M7+'Σ2.2.4. Πράσινο Ταμείο  '!M7+'Σ2.2.5. ΑΝΤΩΝΗΣ ΤΡΙΤΣΗΣ'!M7</f>
        <v>0</v>
      </c>
      <c r="N7" s="62">
        <f>'Σ2.2.1. ΠΔΕ Εθνικό'!N7+'Σ2.2.2. ΠΔΕ Συγχρημ.'!N7+'Σ2.2.3. ΤΑΑ'!N7+'Σ2.2.4. Πράσινο Ταμείο  '!N7+'Σ2.2.5. ΑΝΤΩΝΗΣ ΤΡΙΤΣΗΣ'!N7</f>
        <v>0</v>
      </c>
      <c r="O7" s="62">
        <f>'Σ2.2.1. ΠΔΕ Εθνικό'!O7+'Σ2.2.2. ΠΔΕ Συγχρημ.'!O7+'Σ2.2.3. ΤΑΑ'!O7+'Σ2.2.4. Πράσινο Ταμείο  '!O7+'Σ2.2.5. ΑΝΤΩΝΗΣ ΤΡΙΤΣΗΣ'!O7</f>
        <v>0</v>
      </c>
      <c r="P7" s="37">
        <f t="shared" ref="P7:P13" si="4">L7+M7+N7+O7</f>
        <v>0</v>
      </c>
      <c r="Q7" s="62">
        <f>'Σ2.2.1. ΠΔΕ Εθνικό'!Q7+'Σ2.2.2. ΠΔΕ Συγχρημ.'!Q7+'Σ2.2.3. ΤΑΑ'!Q7+'Σ2.2.4. Πράσινο Ταμείο  '!Q7+'Σ2.2.5. ΑΝΤΩΝΗΣ ΤΡΙΤΣΗΣ'!Q7</f>
        <v>0</v>
      </c>
      <c r="R7" s="62">
        <f>'Σ2.2.1. ΠΔΕ Εθνικό'!R7+'Σ2.2.2. ΠΔΕ Συγχρημ.'!R7+'Σ2.2.3. ΤΑΑ'!R7+'Σ2.2.4. Πράσινο Ταμείο  '!R7+'Σ2.2.5. ΑΝΤΩΝΗΣ ΤΡΙΤΣΗΣ'!R7</f>
        <v>0</v>
      </c>
      <c r="S7" s="62">
        <f>'Σ2.2.1. ΠΔΕ Εθνικό'!S7+'Σ2.2.2. ΠΔΕ Συγχρημ.'!S7+'Σ2.2.3. ΤΑΑ'!S7+'Σ2.2.4. Πράσινο Ταμείο  '!S7+'Σ2.2.5. ΑΝΤΩΝΗΣ ΤΡΙΤΣΗΣ'!S7</f>
        <v>0</v>
      </c>
      <c r="T7" s="37">
        <f t="shared" ref="T7:T13" si="5">P7+Q7+R7+S7</f>
        <v>0</v>
      </c>
      <c r="U7" s="35">
        <f t="shared" si="1"/>
        <v>0</v>
      </c>
      <c r="V7" s="45">
        <f>'Σ2.2.1. ΠΔΕ Εθνικό'!V7+'Σ2.2.2. ΠΔΕ Συγχρημ.'!V7+'Σ2.2.3. ΤΑΑ'!V7+'Σ2.2.4. Πράσινο Ταμείο  '!V7+'Σ2.2.5. ΑΝΤΩΝΗΣ ΤΡΙΤΣΗΣ'!V7</f>
        <v>0</v>
      </c>
    </row>
    <row r="8" spans="1:22" ht="12" customHeight="1" x14ac:dyDescent="0.2">
      <c r="A8" s="30">
        <v>3</v>
      </c>
      <c r="B8" s="3">
        <v>74</v>
      </c>
      <c r="C8" s="17" t="s">
        <v>45</v>
      </c>
      <c r="D8" s="45">
        <f>'Σ2.2.1. ΠΔΕ Εθνικό'!D8+'Σ2.2.2. ΠΔΕ Συγχρημ.'!D8+'Σ2.2.3. ΤΑΑ'!D8+'Σ2.2.4. Πράσινο Ταμείο  '!D8+'Σ2.2.5. ΑΝΤΩΝΗΣ ΤΡΙΤΣΗΣ'!D8</f>
        <v>0</v>
      </c>
      <c r="E8" s="62">
        <f>'Σ2.2.1. ΠΔΕ Εθνικό'!E8+'Σ2.2.2. ΠΔΕ Συγχρημ.'!E8+'Σ2.2.3. ΤΑΑ'!E8+'Σ2.2.4. Πράσινο Ταμείο  '!E8+'Σ2.2.5. ΑΝΤΩΝΗΣ ΤΡΙΤΣΗΣ'!E8</f>
        <v>0</v>
      </c>
      <c r="F8" s="62">
        <f>'Σ2.2.1. ΠΔΕ Εθνικό'!F8+'Σ2.2.2. ΠΔΕ Συγχρημ.'!F8+'Σ2.2.3. ΤΑΑ'!F8+'Σ2.2.4. Πράσινο Ταμείο  '!F8+'Σ2.2.5. ΑΝΤΩΝΗΣ ΤΡΙΤΣΗΣ'!F8</f>
        <v>0</v>
      </c>
      <c r="G8" s="62">
        <f>'Σ2.2.1. ΠΔΕ Εθνικό'!G8+'Σ2.2.2. ΠΔΕ Συγχρημ.'!G8+'Σ2.2.3. ΤΑΑ'!G8+'Σ2.2.4. Πράσινο Ταμείο  '!G8+'Σ2.2.5. ΑΝΤΩΝΗΣ ΤΡΙΤΣΗΣ'!G8</f>
        <v>0</v>
      </c>
      <c r="H8" s="37">
        <f t="shared" si="2"/>
        <v>0</v>
      </c>
      <c r="I8" s="62">
        <f>'Σ2.2.1. ΠΔΕ Εθνικό'!I8+'Σ2.2.2. ΠΔΕ Συγχρημ.'!I8+'Σ2.2.3. ΤΑΑ'!I8+'Σ2.2.4. Πράσινο Ταμείο  '!I8+'Σ2.2.5. ΑΝΤΩΝΗΣ ΤΡΙΤΣΗΣ'!I8</f>
        <v>0</v>
      </c>
      <c r="J8" s="62">
        <f>'Σ2.2.1. ΠΔΕ Εθνικό'!J8+'Σ2.2.2. ΠΔΕ Συγχρημ.'!J8+'Σ2.2.3. ΤΑΑ'!J8+'Σ2.2.4. Πράσινο Ταμείο  '!J8+'Σ2.2.5. ΑΝΤΩΝΗΣ ΤΡΙΤΣΗΣ'!J8</f>
        <v>0</v>
      </c>
      <c r="K8" s="62">
        <f>'Σ2.2.1. ΠΔΕ Εθνικό'!K8+'Σ2.2.2. ΠΔΕ Συγχρημ.'!K8+'Σ2.2.3. ΤΑΑ'!K8+'Σ2.2.4. Πράσινο Ταμείο  '!K8+'Σ2.2.5. ΑΝΤΩΝΗΣ ΤΡΙΤΣΗΣ'!K8</f>
        <v>0</v>
      </c>
      <c r="L8" s="37">
        <f t="shared" si="3"/>
        <v>0</v>
      </c>
      <c r="M8" s="62">
        <f>'Σ2.2.1. ΠΔΕ Εθνικό'!M8+'Σ2.2.2. ΠΔΕ Συγχρημ.'!M8+'Σ2.2.3. ΤΑΑ'!M8+'Σ2.2.4. Πράσινο Ταμείο  '!M8+'Σ2.2.5. ΑΝΤΩΝΗΣ ΤΡΙΤΣΗΣ'!M8</f>
        <v>0</v>
      </c>
      <c r="N8" s="62">
        <f>'Σ2.2.1. ΠΔΕ Εθνικό'!N8+'Σ2.2.2. ΠΔΕ Συγχρημ.'!N8+'Σ2.2.3. ΤΑΑ'!N8+'Σ2.2.4. Πράσινο Ταμείο  '!N8+'Σ2.2.5. ΑΝΤΩΝΗΣ ΤΡΙΤΣΗΣ'!N8</f>
        <v>0</v>
      </c>
      <c r="O8" s="62">
        <f>'Σ2.2.1. ΠΔΕ Εθνικό'!O8+'Σ2.2.2. ΠΔΕ Συγχρημ.'!O8+'Σ2.2.3. ΤΑΑ'!O8+'Σ2.2.4. Πράσινο Ταμείο  '!O8+'Σ2.2.5. ΑΝΤΩΝΗΣ ΤΡΙΤΣΗΣ'!O8</f>
        <v>0</v>
      </c>
      <c r="P8" s="37">
        <f t="shared" si="4"/>
        <v>0</v>
      </c>
      <c r="Q8" s="62">
        <f>'Σ2.2.1. ΠΔΕ Εθνικό'!Q8+'Σ2.2.2. ΠΔΕ Συγχρημ.'!Q8+'Σ2.2.3. ΤΑΑ'!Q8+'Σ2.2.4. Πράσινο Ταμείο  '!Q8+'Σ2.2.5. ΑΝΤΩΝΗΣ ΤΡΙΤΣΗΣ'!Q8</f>
        <v>0</v>
      </c>
      <c r="R8" s="62">
        <f>'Σ2.2.1. ΠΔΕ Εθνικό'!R8+'Σ2.2.2. ΠΔΕ Συγχρημ.'!R8+'Σ2.2.3. ΤΑΑ'!R8+'Σ2.2.4. Πράσινο Ταμείο  '!R8+'Σ2.2.5. ΑΝΤΩΝΗΣ ΤΡΙΤΣΗΣ'!R8</f>
        <v>0</v>
      </c>
      <c r="S8" s="62">
        <f>'Σ2.2.1. ΠΔΕ Εθνικό'!S8+'Σ2.2.2. ΠΔΕ Συγχρημ.'!S8+'Σ2.2.3. ΤΑΑ'!S8+'Σ2.2.4. Πράσινο Ταμείο  '!S8+'Σ2.2.5. ΑΝΤΩΝΗΣ ΤΡΙΤΣΗΣ'!S8</f>
        <v>0</v>
      </c>
      <c r="T8" s="37">
        <f t="shared" si="5"/>
        <v>0</v>
      </c>
      <c r="U8" s="35">
        <f t="shared" si="1"/>
        <v>0</v>
      </c>
      <c r="V8" s="45">
        <f>'Σ2.2.1. ΠΔΕ Εθνικό'!V8+'Σ2.2.2. ΠΔΕ Συγχρημ.'!V8+'Σ2.2.3. ΤΑΑ'!V8+'Σ2.2.4. Πράσινο Ταμείο  '!V8+'Σ2.2.5. ΑΝΤΩΝΗΣ ΤΡΙΤΣΗΣ'!V8</f>
        <v>0</v>
      </c>
    </row>
    <row r="9" spans="1:22" x14ac:dyDescent="0.2">
      <c r="A9" s="30">
        <v>4</v>
      </c>
      <c r="B9" s="3">
        <v>75</v>
      </c>
      <c r="C9" s="17" t="s">
        <v>46</v>
      </c>
      <c r="D9" s="45">
        <f>'Σ2.2.1. ΠΔΕ Εθνικό'!D9+'Σ2.2.2. ΠΔΕ Συγχρημ.'!D9+'Σ2.2.3. ΤΑΑ'!D9+'Σ2.2.4. Πράσινο Ταμείο  '!D9+'Σ2.2.5. ΑΝΤΩΝΗΣ ΤΡΙΤΣΗΣ'!D9</f>
        <v>0</v>
      </c>
      <c r="E9" s="62">
        <f>'Σ2.2.1. ΠΔΕ Εθνικό'!E9+'Σ2.2.2. ΠΔΕ Συγχρημ.'!E9+'Σ2.2.3. ΤΑΑ'!E9+'Σ2.2.4. Πράσινο Ταμείο  '!E9+'Σ2.2.5. ΑΝΤΩΝΗΣ ΤΡΙΤΣΗΣ'!E9</f>
        <v>0</v>
      </c>
      <c r="F9" s="62">
        <f>'Σ2.2.1. ΠΔΕ Εθνικό'!F9+'Σ2.2.2. ΠΔΕ Συγχρημ.'!F9+'Σ2.2.3. ΤΑΑ'!F9+'Σ2.2.4. Πράσινο Ταμείο  '!F9+'Σ2.2.5. ΑΝΤΩΝΗΣ ΤΡΙΤΣΗΣ'!F9</f>
        <v>0</v>
      </c>
      <c r="G9" s="62">
        <f>'Σ2.2.1. ΠΔΕ Εθνικό'!G9+'Σ2.2.2. ΠΔΕ Συγχρημ.'!G9+'Σ2.2.3. ΤΑΑ'!G9+'Σ2.2.4. Πράσινο Ταμείο  '!G9+'Σ2.2.5. ΑΝΤΩΝΗΣ ΤΡΙΤΣΗΣ'!G9</f>
        <v>0</v>
      </c>
      <c r="H9" s="37">
        <f t="shared" si="2"/>
        <v>0</v>
      </c>
      <c r="I9" s="62">
        <f>'Σ2.2.1. ΠΔΕ Εθνικό'!I9+'Σ2.2.2. ΠΔΕ Συγχρημ.'!I9+'Σ2.2.3. ΤΑΑ'!I9+'Σ2.2.4. Πράσινο Ταμείο  '!I9+'Σ2.2.5. ΑΝΤΩΝΗΣ ΤΡΙΤΣΗΣ'!I9</f>
        <v>0</v>
      </c>
      <c r="J9" s="62">
        <f>'Σ2.2.1. ΠΔΕ Εθνικό'!J9+'Σ2.2.2. ΠΔΕ Συγχρημ.'!J9+'Σ2.2.3. ΤΑΑ'!J9+'Σ2.2.4. Πράσινο Ταμείο  '!J9+'Σ2.2.5. ΑΝΤΩΝΗΣ ΤΡΙΤΣΗΣ'!J9</f>
        <v>0</v>
      </c>
      <c r="K9" s="62">
        <f>'Σ2.2.1. ΠΔΕ Εθνικό'!K9+'Σ2.2.2. ΠΔΕ Συγχρημ.'!K9+'Σ2.2.3. ΤΑΑ'!K9+'Σ2.2.4. Πράσινο Ταμείο  '!K9+'Σ2.2.5. ΑΝΤΩΝΗΣ ΤΡΙΤΣΗΣ'!K9</f>
        <v>0</v>
      </c>
      <c r="L9" s="37">
        <f t="shared" si="3"/>
        <v>0</v>
      </c>
      <c r="M9" s="62">
        <f>'Σ2.2.1. ΠΔΕ Εθνικό'!M9+'Σ2.2.2. ΠΔΕ Συγχρημ.'!M9+'Σ2.2.3. ΤΑΑ'!M9+'Σ2.2.4. Πράσινο Ταμείο  '!M9+'Σ2.2.5. ΑΝΤΩΝΗΣ ΤΡΙΤΣΗΣ'!M9</f>
        <v>0</v>
      </c>
      <c r="N9" s="62">
        <f>'Σ2.2.1. ΠΔΕ Εθνικό'!N9+'Σ2.2.2. ΠΔΕ Συγχρημ.'!N9+'Σ2.2.3. ΤΑΑ'!N9+'Σ2.2.4. Πράσινο Ταμείο  '!N9+'Σ2.2.5. ΑΝΤΩΝΗΣ ΤΡΙΤΣΗΣ'!N9</f>
        <v>0</v>
      </c>
      <c r="O9" s="62">
        <f>'Σ2.2.1. ΠΔΕ Εθνικό'!O9+'Σ2.2.2. ΠΔΕ Συγχρημ.'!O9+'Σ2.2.3. ΤΑΑ'!O9+'Σ2.2.4. Πράσινο Ταμείο  '!O9+'Σ2.2.5. ΑΝΤΩΝΗΣ ΤΡΙΤΣΗΣ'!O9</f>
        <v>0</v>
      </c>
      <c r="P9" s="37">
        <f t="shared" si="4"/>
        <v>0</v>
      </c>
      <c r="Q9" s="62">
        <f>'Σ2.2.1. ΠΔΕ Εθνικό'!Q9+'Σ2.2.2. ΠΔΕ Συγχρημ.'!Q9+'Σ2.2.3. ΤΑΑ'!Q9+'Σ2.2.4. Πράσινο Ταμείο  '!Q9+'Σ2.2.5. ΑΝΤΩΝΗΣ ΤΡΙΤΣΗΣ'!Q9</f>
        <v>0</v>
      </c>
      <c r="R9" s="62">
        <f>'Σ2.2.1. ΠΔΕ Εθνικό'!R9+'Σ2.2.2. ΠΔΕ Συγχρημ.'!R9+'Σ2.2.3. ΤΑΑ'!R9+'Σ2.2.4. Πράσινο Ταμείο  '!R9+'Σ2.2.5. ΑΝΤΩΝΗΣ ΤΡΙΤΣΗΣ'!R9</f>
        <v>0</v>
      </c>
      <c r="S9" s="62">
        <f>'Σ2.2.1. ΠΔΕ Εθνικό'!S9+'Σ2.2.2. ΠΔΕ Συγχρημ.'!S9+'Σ2.2.3. ΤΑΑ'!S9+'Σ2.2.4. Πράσινο Ταμείο  '!S9+'Σ2.2.5. ΑΝΤΩΝΗΣ ΤΡΙΤΣΗΣ'!S9</f>
        <v>0</v>
      </c>
      <c r="T9" s="37">
        <f t="shared" si="5"/>
        <v>0</v>
      </c>
      <c r="U9" s="35">
        <f t="shared" si="1"/>
        <v>0</v>
      </c>
      <c r="V9" s="45">
        <f>'Σ2.2.1. ΠΔΕ Εθνικό'!V9+'Σ2.2.2. ΠΔΕ Συγχρημ.'!V9+'Σ2.2.3. ΤΑΑ'!V9+'Σ2.2.4. Πράσινο Ταμείο  '!V9+'Σ2.2.5. ΑΝΤΩΝΗΣ ΤΡΙΤΣΗΣ'!V9</f>
        <v>0</v>
      </c>
    </row>
    <row r="10" spans="1:22" x14ac:dyDescent="0.2">
      <c r="A10" s="30">
        <v>5</v>
      </c>
      <c r="B10" s="3" t="s">
        <v>36</v>
      </c>
      <c r="C10" s="17" t="s">
        <v>47</v>
      </c>
      <c r="D10" s="45">
        <f>'Σ2.2.1. ΠΔΕ Εθνικό'!D10+'Σ2.2.2. ΠΔΕ Συγχρημ.'!D10+'Σ2.2.3. ΤΑΑ'!D10+'Σ2.2.4. Πράσινο Ταμείο  '!D10+'Σ2.2.5. ΑΝΤΩΝΗΣ ΤΡΙΤΣΗΣ'!D10</f>
        <v>0</v>
      </c>
      <c r="E10" s="62">
        <f>'Σ2.2.1. ΠΔΕ Εθνικό'!E10+'Σ2.2.2. ΠΔΕ Συγχρημ.'!E10+'Σ2.2.3. ΤΑΑ'!E10+'Σ2.2.4. Πράσινο Ταμείο  '!E10+'Σ2.2.5. ΑΝΤΩΝΗΣ ΤΡΙΤΣΗΣ'!E10</f>
        <v>0</v>
      </c>
      <c r="F10" s="62">
        <f>'Σ2.2.1. ΠΔΕ Εθνικό'!F10+'Σ2.2.2. ΠΔΕ Συγχρημ.'!F10+'Σ2.2.3. ΤΑΑ'!F10+'Σ2.2.4. Πράσινο Ταμείο  '!F10+'Σ2.2.5. ΑΝΤΩΝΗΣ ΤΡΙΤΣΗΣ'!F10</f>
        <v>0</v>
      </c>
      <c r="G10" s="62">
        <f>'Σ2.2.1. ΠΔΕ Εθνικό'!G10+'Σ2.2.2. ΠΔΕ Συγχρημ.'!G10+'Σ2.2.3. ΤΑΑ'!G10+'Σ2.2.4. Πράσινο Ταμείο  '!G10+'Σ2.2.5. ΑΝΤΩΝΗΣ ΤΡΙΤΣΗΣ'!G10</f>
        <v>0</v>
      </c>
      <c r="H10" s="37">
        <f t="shared" si="2"/>
        <v>0</v>
      </c>
      <c r="I10" s="62">
        <f>'Σ2.2.1. ΠΔΕ Εθνικό'!I10+'Σ2.2.2. ΠΔΕ Συγχρημ.'!I10+'Σ2.2.3. ΤΑΑ'!I10+'Σ2.2.4. Πράσινο Ταμείο  '!I10+'Σ2.2.5. ΑΝΤΩΝΗΣ ΤΡΙΤΣΗΣ'!I10</f>
        <v>0</v>
      </c>
      <c r="J10" s="62">
        <f>'Σ2.2.1. ΠΔΕ Εθνικό'!J10+'Σ2.2.2. ΠΔΕ Συγχρημ.'!J10+'Σ2.2.3. ΤΑΑ'!J10+'Σ2.2.4. Πράσινο Ταμείο  '!J10+'Σ2.2.5. ΑΝΤΩΝΗΣ ΤΡΙΤΣΗΣ'!J10</f>
        <v>0</v>
      </c>
      <c r="K10" s="62">
        <f>'Σ2.2.1. ΠΔΕ Εθνικό'!K10+'Σ2.2.2. ΠΔΕ Συγχρημ.'!K10+'Σ2.2.3. ΤΑΑ'!K10+'Σ2.2.4. Πράσινο Ταμείο  '!K10+'Σ2.2.5. ΑΝΤΩΝΗΣ ΤΡΙΤΣΗΣ'!K10</f>
        <v>0</v>
      </c>
      <c r="L10" s="37">
        <f t="shared" si="3"/>
        <v>0</v>
      </c>
      <c r="M10" s="62">
        <f>'Σ2.2.1. ΠΔΕ Εθνικό'!M10+'Σ2.2.2. ΠΔΕ Συγχρημ.'!M10+'Σ2.2.3. ΤΑΑ'!M10+'Σ2.2.4. Πράσινο Ταμείο  '!M10+'Σ2.2.5. ΑΝΤΩΝΗΣ ΤΡΙΤΣΗΣ'!M10</f>
        <v>0</v>
      </c>
      <c r="N10" s="62">
        <f>'Σ2.2.1. ΠΔΕ Εθνικό'!N10+'Σ2.2.2. ΠΔΕ Συγχρημ.'!N10+'Σ2.2.3. ΤΑΑ'!N10+'Σ2.2.4. Πράσινο Ταμείο  '!N10+'Σ2.2.5. ΑΝΤΩΝΗΣ ΤΡΙΤΣΗΣ'!N10</f>
        <v>0</v>
      </c>
      <c r="O10" s="62">
        <f>'Σ2.2.1. ΠΔΕ Εθνικό'!O10+'Σ2.2.2. ΠΔΕ Συγχρημ.'!O10+'Σ2.2.3. ΤΑΑ'!O10+'Σ2.2.4. Πράσινο Ταμείο  '!O10+'Σ2.2.5. ΑΝΤΩΝΗΣ ΤΡΙΤΣΗΣ'!O10</f>
        <v>0</v>
      </c>
      <c r="P10" s="37">
        <f t="shared" si="4"/>
        <v>0</v>
      </c>
      <c r="Q10" s="62">
        <f>'Σ2.2.1. ΠΔΕ Εθνικό'!Q10+'Σ2.2.2. ΠΔΕ Συγχρημ.'!Q10+'Σ2.2.3. ΤΑΑ'!Q10+'Σ2.2.4. Πράσινο Ταμείο  '!Q10+'Σ2.2.5. ΑΝΤΩΝΗΣ ΤΡΙΤΣΗΣ'!Q10</f>
        <v>0</v>
      </c>
      <c r="R10" s="62">
        <f>'Σ2.2.1. ΠΔΕ Εθνικό'!R10+'Σ2.2.2. ΠΔΕ Συγχρημ.'!R10+'Σ2.2.3. ΤΑΑ'!R10+'Σ2.2.4. Πράσινο Ταμείο  '!R10+'Σ2.2.5. ΑΝΤΩΝΗΣ ΤΡΙΤΣΗΣ'!R10</f>
        <v>0</v>
      </c>
      <c r="S10" s="62">
        <f>'Σ2.2.1. ΠΔΕ Εθνικό'!S10+'Σ2.2.2. ΠΔΕ Συγχρημ.'!S10+'Σ2.2.3. ΤΑΑ'!S10+'Σ2.2.4. Πράσινο Ταμείο  '!S10+'Σ2.2.5. ΑΝΤΩΝΗΣ ΤΡΙΤΣΗΣ'!S10</f>
        <v>0</v>
      </c>
      <c r="T10" s="37">
        <f t="shared" si="5"/>
        <v>0</v>
      </c>
      <c r="U10" s="35">
        <f t="shared" si="1"/>
        <v>0</v>
      </c>
      <c r="V10" s="45">
        <f>'Σ2.2.1. ΠΔΕ Εθνικό'!V10+'Σ2.2.2. ΠΔΕ Συγχρημ.'!V10+'Σ2.2.3. ΤΑΑ'!V10+'Σ2.2.4. Πράσινο Ταμείο  '!V10+'Σ2.2.5. ΑΝΤΩΝΗΣ ΤΡΙΤΣΗΣ'!V10</f>
        <v>0</v>
      </c>
    </row>
    <row r="11" spans="1:22" x14ac:dyDescent="0.2">
      <c r="A11" s="30">
        <v>6</v>
      </c>
      <c r="B11" s="3" t="s">
        <v>37</v>
      </c>
      <c r="C11" s="17" t="s">
        <v>48</v>
      </c>
      <c r="D11" s="45">
        <f>'Σ2.2.1. ΠΔΕ Εθνικό'!D11+'Σ2.2.2. ΠΔΕ Συγχρημ.'!D11+'Σ2.2.3. ΤΑΑ'!D11+'Σ2.2.4. Πράσινο Ταμείο  '!D11+'Σ2.2.5. ΑΝΤΩΝΗΣ ΤΡΙΤΣΗΣ'!D11</f>
        <v>0</v>
      </c>
      <c r="E11" s="62">
        <f>'Σ2.2.1. ΠΔΕ Εθνικό'!E11+'Σ2.2.2. ΠΔΕ Συγχρημ.'!E11+'Σ2.2.3. ΤΑΑ'!E11+'Σ2.2.4. Πράσινο Ταμείο  '!E11+'Σ2.2.5. ΑΝΤΩΝΗΣ ΤΡΙΤΣΗΣ'!E11</f>
        <v>0</v>
      </c>
      <c r="F11" s="62">
        <f>'Σ2.2.1. ΠΔΕ Εθνικό'!F11+'Σ2.2.2. ΠΔΕ Συγχρημ.'!F11+'Σ2.2.3. ΤΑΑ'!F11+'Σ2.2.4. Πράσινο Ταμείο  '!F11+'Σ2.2.5. ΑΝΤΩΝΗΣ ΤΡΙΤΣΗΣ'!F11</f>
        <v>0</v>
      </c>
      <c r="G11" s="62">
        <f>'Σ2.2.1. ΠΔΕ Εθνικό'!G11+'Σ2.2.2. ΠΔΕ Συγχρημ.'!G11+'Σ2.2.3. ΤΑΑ'!G11+'Σ2.2.4. Πράσινο Ταμείο  '!G11+'Σ2.2.5. ΑΝΤΩΝΗΣ ΤΡΙΤΣΗΣ'!G11</f>
        <v>0</v>
      </c>
      <c r="H11" s="37">
        <f t="shared" si="2"/>
        <v>0</v>
      </c>
      <c r="I11" s="62">
        <f>'Σ2.2.1. ΠΔΕ Εθνικό'!I11+'Σ2.2.2. ΠΔΕ Συγχρημ.'!I11+'Σ2.2.3. ΤΑΑ'!I11+'Σ2.2.4. Πράσινο Ταμείο  '!I11+'Σ2.2.5. ΑΝΤΩΝΗΣ ΤΡΙΤΣΗΣ'!I11</f>
        <v>0</v>
      </c>
      <c r="J11" s="62">
        <f>'Σ2.2.1. ΠΔΕ Εθνικό'!J11+'Σ2.2.2. ΠΔΕ Συγχρημ.'!J11+'Σ2.2.3. ΤΑΑ'!J11+'Σ2.2.4. Πράσινο Ταμείο  '!J11+'Σ2.2.5. ΑΝΤΩΝΗΣ ΤΡΙΤΣΗΣ'!J11</f>
        <v>0</v>
      </c>
      <c r="K11" s="62">
        <f>'Σ2.2.1. ΠΔΕ Εθνικό'!K11+'Σ2.2.2. ΠΔΕ Συγχρημ.'!K11+'Σ2.2.3. ΤΑΑ'!K11+'Σ2.2.4. Πράσινο Ταμείο  '!K11+'Σ2.2.5. ΑΝΤΩΝΗΣ ΤΡΙΤΣΗΣ'!K11</f>
        <v>0</v>
      </c>
      <c r="L11" s="37">
        <f t="shared" si="3"/>
        <v>0</v>
      </c>
      <c r="M11" s="62">
        <f>'Σ2.2.1. ΠΔΕ Εθνικό'!M11+'Σ2.2.2. ΠΔΕ Συγχρημ.'!M11+'Σ2.2.3. ΤΑΑ'!M11+'Σ2.2.4. Πράσινο Ταμείο  '!M11+'Σ2.2.5. ΑΝΤΩΝΗΣ ΤΡΙΤΣΗΣ'!M11</f>
        <v>0</v>
      </c>
      <c r="N11" s="62">
        <f>'Σ2.2.1. ΠΔΕ Εθνικό'!N11+'Σ2.2.2. ΠΔΕ Συγχρημ.'!N11+'Σ2.2.3. ΤΑΑ'!N11+'Σ2.2.4. Πράσινο Ταμείο  '!N11+'Σ2.2.5. ΑΝΤΩΝΗΣ ΤΡΙΤΣΗΣ'!N11</f>
        <v>0</v>
      </c>
      <c r="O11" s="62">
        <f>'Σ2.2.1. ΠΔΕ Εθνικό'!O11+'Σ2.2.2. ΠΔΕ Συγχρημ.'!O11+'Σ2.2.3. ΤΑΑ'!O11+'Σ2.2.4. Πράσινο Ταμείο  '!O11+'Σ2.2.5. ΑΝΤΩΝΗΣ ΤΡΙΤΣΗΣ'!O11</f>
        <v>0</v>
      </c>
      <c r="P11" s="37">
        <f t="shared" si="4"/>
        <v>0</v>
      </c>
      <c r="Q11" s="62">
        <f>'Σ2.2.1. ΠΔΕ Εθνικό'!Q11+'Σ2.2.2. ΠΔΕ Συγχρημ.'!Q11+'Σ2.2.3. ΤΑΑ'!Q11+'Σ2.2.4. Πράσινο Ταμείο  '!Q11+'Σ2.2.5. ΑΝΤΩΝΗΣ ΤΡΙΤΣΗΣ'!Q11</f>
        <v>0</v>
      </c>
      <c r="R11" s="62">
        <f>'Σ2.2.1. ΠΔΕ Εθνικό'!R11+'Σ2.2.2. ΠΔΕ Συγχρημ.'!R11+'Σ2.2.3. ΤΑΑ'!R11+'Σ2.2.4. Πράσινο Ταμείο  '!R11+'Σ2.2.5. ΑΝΤΩΝΗΣ ΤΡΙΤΣΗΣ'!R11</f>
        <v>0</v>
      </c>
      <c r="S11" s="62">
        <f>'Σ2.2.1. ΠΔΕ Εθνικό'!S11+'Σ2.2.2. ΠΔΕ Συγχρημ.'!S11+'Σ2.2.3. ΤΑΑ'!S11+'Σ2.2.4. Πράσινο Ταμείο  '!S11+'Σ2.2.5. ΑΝΤΩΝΗΣ ΤΡΙΤΣΗΣ'!S11</f>
        <v>0</v>
      </c>
      <c r="T11" s="37">
        <f t="shared" si="5"/>
        <v>0</v>
      </c>
      <c r="U11" s="35">
        <f t="shared" si="1"/>
        <v>0</v>
      </c>
      <c r="V11" s="45">
        <f>'Σ2.2.1. ΠΔΕ Εθνικό'!V11+'Σ2.2.2. ΠΔΕ Συγχρημ.'!V11+'Σ2.2.3. ΤΑΑ'!V11+'Σ2.2.4. Πράσινο Ταμείο  '!V11+'Σ2.2.5. ΑΝΤΩΝΗΣ ΤΡΙΤΣΗΣ'!V11</f>
        <v>0</v>
      </c>
    </row>
    <row r="12" spans="1:22" x14ac:dyDescent="0.2">
      <c r="A12" s="30">
        <v>7</v>
      </c>
      <c r="B12" s="3" t="s">
        <v>38</v>
      </c>
      <c r="C12" s="18" t="s">
        <v>49</v>
      </c>
      <c r="D12" s="45">
        <f>'Σ2.2.1. ΠΔΕ Εθνικό'!D12+'Σ2.2.2. ΠΔΕ Συγχρημ.'!D12+'Σ2.2.3. ΤΑΑ'!D12+'Σ2.2.4. Πράσινο Ταμείο  '!D12+'Σ2.2.5. ΑΝΤΩΝΗΣ ΤΡΙΤΣΗΣ'!D12</f>
        <v>0</v>
      </c>
      <c r="E12" s="62">
        <f>'Σ2.2.1. ΠΔΕ Εθνικό'!E12+'Σ2.2.2. ΠΔΕ Συγχρημ.'!E12+'Σ2.2.3. ΤΑΑ'!E12+'Σ2.2.4. Πράσινο Ταμείο  '!E12+'Σ2.2.5. ΑΝΤΩΝΗΣ ΤΡΙΤΣΗΣ'!E12</f>
        <v>0</v>
      </c>
      <c r="F12" s="62">
        <f>'Σ2.2.1. ΠΔΕ Εθνικό'!F12+'Σ2.2.2. ΠΔΕ Συγχρημ.'!F12+'Σ2.2.3. ΤΑΑ'!F12+'Σ2.2.4. Πράσινο Ταμείο  '!F12+'Σ2.2.5. ΑΝΤΩΝΗΣ ΤΡΙΤΣΗΣ'!F12</f>
        <v>0</v>
      </c>
      <c r="G12" s="62">
        <f>'Σ2.2.1. ΠΔΕ Εθνικό'!G12+'Σ2.2.2. ΠΔΕ Συγχρημ.'!G12+'Σ2.2.3. ΤΑΑ'!G12+'Σ2.2.4. Πράσινο Ταμείο  '!G12+'Σ2.2.5. ΑΝΤΩΝΗΣ ΤΡΙΤΣΗΣ'!G12</f>
        <v>0</v>
      </c>
      <c r="H12" s="37">
        <f t="shared" si="2"/>
        <v>0</v>
      </c>
      <c r="I12" s="62">
        <f>'Σ2.2.1. ΠΔΕ Εθνικό'!I12+'Σ2.2.2. ΠΔΕ Συγχρημ.'!I12+'Σ2.2.3. ΤΑΑ'!I12+'Σ2.2.4. Πράσινο Ταμείο  '!I12+'Σ2.2.5. ΑΝΤΩΝΗΣ ΤΡΙΤΣΗΣ'!I12</f>
        <v>0</v>
      </c>
      <c r="J12" s="62">
        <f>'Σ2.2.1. ΠΔΕ Εθνικό'!J12+'Σ2.2.2. ΠΔΕ Συγχρημ.'!J12+'Σ2.2.3. ΤΑΑ'!J12+'Σ2.2.4. Πράσινο Ταμείο  '!J12+'Σ2.2.5. ΑΝΤΩΝΗΣ ΤΡΙΤΣΗΣ'!J12</f>
        <v>0</v>
      </c>
      <c r="K12" s="62">
        <f>'Σ2.2.1. ΠΔΕ Εθνικό'!K12+'Σ2.2.2. ΠΔΕ Συγχρημ.'!K12+'Σ2.2.3. ΤΑΑ'!K12+'Σ2.2.4. Πράσινο Ταμείο  '!K12+'Σ2.2.5. ΑΝΤΩΝΗΣ ΤΡΙΤΣΗΣ'!K12</f>
        <v>0</v>
      </c>
      <c r="L12" s="37">
        <f t="shared" si="3"/>
        <v>0</v>
      </c>
      <c r="M12" s="62">
        <f>'Σ2.2.1. ΠΔΕ Εθνικό'!M12+'Σ2.2.2. ΠΔΕ Συγχρημ.'!M12+'Σ2.2.3. ΤΑΑ'!M12+'Σ2.2.4. Πράσινο Ταμείο  '!M12+'Σ2.2.5. ΑΝΤΩΝΗΣ ΤΡΙΤΣΗΣ'!M12</f>
        <v>0</v>
      </c>
      <c r="N12" s="62">
        <f>'Σ2.2.1. ΠΔΕ Εθνικό'!N12+'Σ2.2.2. ΠΔΕ Συγχρημ.'!N12+'Σ2.2.3. ΤΑΑ'!N12+'Σ2.2.4. Πράσινο Ταμείο  '!N12+'Σ2.2.5. ΑΝΤΩΝΗΣ ΤΡΙΤΣΗΣ'!N12</f>
        <v>0</v>
      </c>
      <c r="O12" s="62">
        <f>'Σ2.2.1. ΠΔΕ Εθνικό'!O12+'Σ2.2.2. ΠΔΕ Συγχρημ.'!O12+'Σ2.2.3. ΤΑΑ'!O12+'Σ2.2.4. Πράσινο Ταμείο  '!O12+'Σ2.2.5. ΑΝΤΩΝΗΣ ΤΡΙΤΣΗΣ'!O12</f>
        <v>0</v>
      </c>
      <c r="P12" s="37">
        <f t="shared" si="4"/>
        <v>0</v>
      </c>
      <c r="Q12" s="62">
        <f>'Σ2.2.1. ΠΔΕ Εθνικό'!Q12+'Σ2.2.2. ΠΔΕ Συγχρημ.'!Q12+'Σ2.2.3. ΤΑΑ'!Q12+'Σ2.2.4. Πράσινο Ταμείο  '!Q12+'Σ2.2.5. ΑΝΤΩΝΗΣ ΤΡΙΤΣΗΣ'!Q12</f>
        <v>0</v>
      </c>
      <c r="R12" s="62">
        <f>'Σ2.2.1. ΠΔΕ Εθνικό'!R12+'Σ2.2.2. ΠΔΕ Συγχρημ.'!R12+'Σ2.2.3. ΤΑΑ'!R12+'Σ2.2.4. Πράσινο Ταμείο  '!R12+'Σ2.2.5. ΑΝΤΩΝΗΣ ΤΡΙΤΣΗΣ'!R12</f>
        <v>0</v>
      </c>
      <c r="S12" s="62">
        <f>'Σ2.2.1. ΠΔΕ Εθνικό'!S12+'Σ2.2.2. ΠΔΕ Συγχρημ.'!S12+'Σ2.2.3. ΤΑΑ'!S12+'Σ2.2.4. Πράσινο Ταμείο  '!S12+'Σ2.2.5. ΑΝΤΩΝΗΣ ΤΡΙΤΣΗΣ'!S12</f>
        <v>0</v>
      </c>
      <c r="T12" s="37">
        <f t="shared" si="5"/>
        <v>0</v>
      </c>
      <c r="U12" s="35">
        <f t="shared" si="1"/>
        <v>0</v>
      </c>
      <c r="V12" s="45">
        <f>'Σ2.2.1. ΠΔΕ Εθνικό'!V12+'Σ2.2.2. ΠΔΕ Συγχρημ.'!V12+'Σ2.2.3. ΤΑΑ'!V12+'Σ2.2.4. Πράσινο Ταμείο  '!V12+'Σ2.2.5. ΑΝΤΩΝΗΣ ΤΡΙΤΣΗΣ'!V12</f>
        <v>0</v>
      </c>
    </row>
    <row r="13" spans="1:22" x14ac:dyDescent="0.2">
      <c r="A13" s="30">
        <v>8</v>
      </c>
      <c r="B13" s="4" t="s">
        <v>39</v>
      </c>
      <c r="C13" s="18" t="s">
        <v>50</v>
      </c>
      <c r="D13" s="45">
        <f>'Σ2.2.1. ΠΔΕ Εθνικό'!D13+'Σ2.2.2. ΠΔΕ Συγχρημ.'!D13+'Σ2.2.3. ΤΑΑ'!D13+'Σ2.2.4. Πράσινο Ταμείο  '!D13+'Σ2.2.5. ΑΝΤΩΝΗΣ ΤΡΙΤΣΗΣ'!D13</f>
        <v>0</v>
      </c>
      <c r="E13" s="62">
        <f>'Σ2.2.1. ΠΔΕ Εθνικό'!E13+'Σ2.2.2. ΠΔΕ Συγχρημ.'!E13+'Σ2.2.3. ΤΑΑ'!E13+'Σ2.2.4. Πράσινο Ταμείο  '!E13+'Σ2.2.5. ΑΝΤΩΝΗΣ ΤΡΙΤΣΗΣ'!E13</f>
        <v>0</v>
      </c>
      <c r="F13" s="62">
        <f>'Σ2.2.1. ΠΔΕ Εθνικό'!F13+'Σ2.2.2. ΠΔΕ Συγχρημ.'!F13+'Σ2.2.3. ΤΑΑ'!F13+'Σ2.2.4. Πράσινο Ταμείο  '!F13+'Σ2.2.5. ΑΝΤΩΝΗΣ ΤΡΙΤΣΗΣ'!F13</f>
        <v>0</v>
      </c>
      <c r="G13" s="62">
        <f>'Σ2.2.1. ΠΔΕ Εθνικό'!G13+'Σ2.2.2. ΠΔΕ Συγχρημ.'!G13+'Σ2.2.3. ΤΑΑ'!G13+'Σ2.2.4. Πράσινο Ταμείο  '!G13+'Σ2.2.5. ΑΝΤΩΝΗΣ ΤΡΙΤΣΗΣ'!G13</f>
        <v>0</v>
      </c>
      <c r="H13" s="37">
        <f t="shared" si="2"/>
        <v>0</v>
      </c>
      <c r="I13" s="62">
        <f>'Σ2.2.1. ΠΔΕ Εθνικό'!I13+'Σ2.2.2. ΠΔΕ Συγχρημ.'!I13+'Σ2.2.3. ΤΑΑ'!I13+'Σ2.2.4. Πράσινο Ταμείο  '!I13+'Σ2.2.5. ΑΝΤΩΝΗΣ ΤΡΙΤΣΗΣ'!I13</f>
        <v>0</v>
      </c>
      <c r="J13" s="62">
        <f>'Σ2.2.1. ΠΔΕ Εθνικό'!J13+'Σ2.2.2. ΠΔΕ Συγχρημ.'!J13+'Σ2.2.3. ΤΑΑ'!J13+'Σ2.2.4. Πράσινο Ταμείο  '!J13+'Σ2.2.5. ΑΝΤΩΝΗΣ ΤΡΙΤΣΗΣ'!J13</f>
        <v>0</v>
      </c>
      <c r="K13" s="62">
        <f>'Σ2.2.1. ΠΔΕ Εθνικό'!K13+'Σ2.2.2. ΠΔΕ Συγχρημ.'!K13+'Σ2.2.3. ΤΑΑ'!K13+'Σ2.2.4. Πράσινο Ταμείο  '!K13+'Σ2.2.5. ΑΝΤΩΝΗΣ ΤΡΙΤΣΗΣ'!K13</f>
        <v>0</v>
      </c>
      <c r="L13" s="37">
        <f t="shared" si="3"/>
        <v>0</v>
      </c>
      <c r="M13" s="62">
        <f>'Σ2.2.1. ΠΔΕ Εθνικό'!M13+'Σ2.2.2. ΠΔΕ Συγχρημ.'!M13+'Σ2.2.3. ΤΑΑ'!M13+'Σ2.2.4. Πράσινο Ταμείο  '!M13+'Σ2.2.5. ΑΝΤΩΝΗΣ ΤΡΙΤΣΗΣ'!M13</f>
        <v>0</v>
      </c>
      <c r="N13" s="62">
        <f>'Σ2.2.1. ΠΔΕ Εθνικό'!N13+'Σ2.2.2. ΠΔΕ Συγχρημ.'!N13+'Σ2.2.3. ΤΑΑ'!N13+'Σ2.2.4. Πράσινο Ταμείο  '!N13+'Σ2.2.5. ΑΝΤΩΝΗΣ ΤΡΙΤΣΗΣ'!N13</f>
        <v>0</v>
      </c>
      <c r="O13" s="62">
        <f>'Σ2.2.1. ΠΔΕ Εθνικό'!O13+'Σ2.2.2. ΠΔΕ Συγχρημ.'!O13+'Σ2.2.3. ΤΑΑ'!O13+'Σ2.2.4. Πράσινο Ταμείο  '!O13+'Σ2.2.5. ΑΝΤΩΝΗΣ ΤΡΙΤΣΗΣ'!O13</f>
        <v>0</v>
      </c>
      <c r="P13" s="37">
        <f t="shared" si="4"/>
        <v>0</v>
      </c>
      <c r="Q13" s="62">
        <f>'Σ2.2.1. ΠΔΕ Εθνικό'!Q13+'Σ2.2.2. ΠΔΕ Συγχρημ.'!Q13+'Σ2.2.3. ΤΑΑ'!Q13+'Σ2.2.4. Πράσινο Ταμείο  '!Q13+'Σ2.2.5. ΑΝΤΩΝΗΣ ΤΡΙΤΣΗΣ'!Q13</f>
        <v>0</v>
      </c>
      <c r="R13" s="62">
        <f>'Σ2.2.1. ΠΔΕ Εθνικό'!R13+'Σ2.2.2. ΠΔΕ Συγχρημ.'!R13+'Σ2.2.3. ΤΑΑ'!R13+'Σ2.2.4. Πράσινο Ταμείο  '!R13+'Σ2.2.5. ΑΝΤΩΝΗΣ ΤΡΙΤΣΗΣ'!R13</f>
        <v>0</v>
      </c>
      <c r="S13" s="62">
        <f>'Σ2.2.1. ΠΔΕ Εθνικό'!S13+'Σ2.2.2. ΠΔΕ Συγχρημ.'!S13+'Σ2.2.3. ΤΑΑ'!S13+'Σ2.2.4. Πράσινο Ταμείο  '!S13+'Σ2.2.5. ΑΝΤΩΝΗΣ ΤΡΙΤΣΗΣ'!S13</f>
        <v>0</v>
      </c>
      <c r="T13" s="37">
        <f t="shared" si="5"/>
        <v>0</v>
      </c>
      <c r="U13" s="35">
        <f t="shared" si="1"/>
        <v>0</v>
      </c>
      <c r="V13" s="45">
        <f>'Σ2.2.1. ΠΔΕ Εθνικό'!V13+'Σ2.2.2. ΠΔΕ Συγχρημ.'!V13+'Σ2.2.3. ΤΑΑ'!V13+'Σ2.2.4. Πράσινο Ταμείο  '!V13+'Σ2.2.5. ΑΝΤΩΝΗΣ ΤΡΙΤΣΗΣ'!V13</f>
        <v>0</v>
      </c>
    </row>
    <row r="14" spans="1:22" x14ac:dyDescent="0.2">
      <c r="A14" s="30">
        <v>9</v>
      </c>
      <c r="B14" s="53" t="s">
        <v>40</v>
      </c>
      <c r="C14" s="18" t="s">
        <v>51</v>
      </c>
      <c r="D14" s="45">
        <f>'Σ2.2.1. ΠΔΕ Εθνικό'!D14+'Σ2.2.2. ΠΔΕ Συγχρημ.'!D14+'Σ2.2.3. ΤΑΑ'!D14+'Σ2.2.4. Πράσινο Ταμείο  '!D14+'Σ2.2.5. ΑΝΤΩΝΗΣ ΤΡΙΤΣΗΣ'!D14</f>
        <v>0</v>
      </c>
      <c r="E14" s="62">
        <f>'Σ2.2.1. ΠΔΕ Εθνικό'!E14+'Σ2.2.2. ΠΔΕ Συγχρημ.'!E14+'Σ2.2.3. ΤΑΑ'!E14+'Σ2.2.4. Πράσινο Ταμείο  '!E14+'Σ2.2.5. ΑΝΤΩΝΗΣ ΤΡΙΤΣΗΣ'!E14</f>
        <v>0</v>
      </c>
      <c r="F14" s="62">
        <f>'Σ2.2.1. ΠΔΕ Εθνικό'!F14+'Σ2.2.2. ΠΔΕ Συγχρημ.'!F14+'Σ2.2.3. ΤΑΑ'!F14+'Σ2.2.4. Πράσινο Ταμείο  '!F14+'Σ2.2.5. ΑΝΤΩΝΗΣ ΤΡΙΤΣΗΣ'!F14</f>
        <v>0</v>
      </c>
      <c r="G14" s="62">
        <f>'Σ2.2.1. ΠΔΕ Εθνικό'!G14+'Σ2.2.2. ΠΔΕ Συγχρημ.'!G14+'Σ2.2.3. ΤΑΑ'!G14+'Σ2.2.4. Πράσινο Ταμείο  '!G14+'Σ2.2.5. ΑΝΤΩΝΗΣ ΤΡΙΤΣΗΣ'!G14</f>
        <v>0</v>
      </c>
      <c r="H14" s="37">
        <f t="shared" ref="H14:H16" si="6">E14+F14+G14</f>
        <v>0</v>
      </c>
      <c r="I14" s="62">
        <f>'Σ2.2.1. ΠΔΕ Εθνικό'!I14+'Σ2.2.2. ΠΔΕ Συγχρημ.'!I14+'Σ2.2.3. ΤΑΑ'!I14+'Σ2.2.4. Πράσινο Ταμείο  '!I14+'Σ2.2.5. ΑΝΤΩΝΗΣ ΤΡΙΤΣΗΣ'!I14</f>
        <v>0</v>
      </c>
      <c r="J14" s="62">
        <f>'Σ2.2.1. ΠΔΕ Εθνικό'!J14+'Σ2.2.2. ΠΔΕ Συγχρημ.'!J14+'Σ2.2.3. ΤΑΑ'!J14+'Σ2.2.4. Πράσινο Ταμείο  '!J14+'Σ2.2.5. ΑΝΤΩΝΗΣ ΤΡΙΤΣΗΣ'!J14</f>
        <v>0</v>
      </c>
      <c r="K14" s="62">
        <f>'Σ2.2.1. ΠΔΕ Εθνικό'!K14+'Σ2.2.2. ΠΔΕ Συγχρημ.'!K14+'Σ2.2.3. ΤΑΑ'!K14+'Σ2.2.4. Πράσινο Ταμείο  '!K14+'Σ2.2.5. ΑΝΤΩΝΗΣ ΤΡΙΤΣΗΣ'!K14</f>
        <v>0</v>
      </c>
      <c r="L14" s="37">
        <f t="shared" ref="L14:L16" si="7">H14+I14+J14+K14</f>
        <v>0</v>
      </c>
      <c r="M14" s="62">
        <f>'Σ2.2.1. ΠΔΕ Εθνικό'!M14+'Σ2.2.2. ΠΔΕ Συγχρημ.'!M14+'Σ2.2.3. ΤΑΑ'!M14+'Σ2.2.4. Πράσινο Ταμείο  '!M14+'Σ2.2.5. ΑΝΤΩΝΗΣ ΤΡΙΤΣΗΣ'!M14</f>
        <v>0</v>
      </c>
      <c r="N14" s="62">
        <f>'Σ2.2.1. ΠΔΕ Εθνικό'!N14+'Σ2.2.2. ΠΔΕ Συγχρημ.'!N14+'Σ2.2.3. ΤΑΑ'!N14+'Σ2.2.4. Πράσινο Ταμείο  '!N14+'Σ2.2.5. ΑΝΤΩΝΗΣ ΤΡΙΤΣΗΣ'!N14</f>
        <v>0</v>
      </c>
      <c r="O14" s="62">
        <f>'Σ2.2.1. ΠΔΕ Εθνικό'!O14+'Σ2.2.2. ΠΔΕ Συγχρημ.'!O14+'Σ2.2.3. ΤΑΑ'!O14+'Σ2.2.4. Πράσινο Ταμείο  '!O14+'Σ2.2.5. ΑΝΤΩΝΗΣ ΤΡΙΤΣΗΣ'!O14</f>
        <v>0</v>
      </c>
      <c r="P14" s="37">
        <f t="shared" ref="P14:P16" si="8">L14+M14+N14+O14</f>
        <v>0</v>
      </c>
      <c r="Q14" s="62">
        <f>'Σ2.2.1. ΠΔΕ Εθνικό'!Q14+'Σ2.2.2. ΠΔΕ Συγχρημ.'!Q14+'Σ2.2.3. ΤΑΑ'!Q14+'Σ2.2.4. Πράσινο Ταμείο  '!Q14+'Σ2.2.5. ΑΝΤΩΝΗΣ ΤΡΙΤΣΗΣ'!Q14</f>
        <v>0</v>
      </c>
      <c r="R14" s="62">
        <f>'Σ2.2.1. ΠΔΕ Εθνικό'!R14+'Σ2.2.2. ΠΔΕ Συγχρημ.'!R14+'Σ2.2.3. ΤΑΑ'!R14+'Σ2.2.4. Πράσινο Ταμείο  '!R14+'Σ2.2.5. ΑΝΤΩΝΗΣ ΤΡΙΤΣΗΣ'!R14</f>
        <v>0</v>
      </c>
      <c r="S14" s="62">
        <f>'Σ2.2.1. ΠΔΕ Εθνικό'!S14+'Σ2.2.2. ΠΔΕ Συγχρημ.'!S14+'Σ2.2.3. ΤΑΑ'!S14+'Σ2.2.4. Πράσινο Ταμείο  '!S14+'Σ2.2.5. ΑΝΤΩΝΗΣ ΤΡΙΤΣΗΣ'!S14</f>
        <v>0</v>
      </c>
      <c r="T14" s="37">
        <f t="shared" ref="T14:T16" si="9">P14+Q14+R14+S14</f>
        <v>0</v>
      </c>
      <c r="U14" s="35">
        <f t="shared" ref="U14:U16" si="10">D14-T14</f>
        <v>0</v>
      </c>
      <c r="V14" s="45">
        <f>'Σ2.2.1. ΠΔΕ Εθνικό'!V14+'Σ2.2.2. ΠΔΕ Συγχρημ.'!V14+'Σ2.2.3. ΤΑΑ'!V14+'Σ2.2.4. Πράσινο Ταμείο  '!V14+'Σ2.2.5. ΑΝΤΩΝΗΣ ΤΡΙΤΣΗΣ'!V14</f>
        <v>0</v>
      </c>
    </row>
    <row r="15" spans="1:22" x14ac:dyDescent="0.2">
      <c r="A15" s="30">
        <v>10</v>
      </c>
      <c r="B15" s="53" t="s">
        <v>41</v>
      </c>
      <c r="C15" s="18" t="s">
        <v>52</v>
      </c>
      <c r="D15" s="45">
        <f>'Σ2.2.1. ΠΔΕ Εθνικό'!D15+'Σ2.2.2. ΠΔΕ Συγχρημ.'!D15+'Σ2.2.3. ΤΑΑ'!D15+'Σ2.2.4. Πράσινο Ταμείο  '!D15+'Σ2.2.5. ΑΝΤΩΝΗΣ ΤΡΙΤΣΗΣ'!D15</f>
        <v>0</v>
      </c>
      <c r="E15" s="62">
        <f>'Σ2.2.1. ΠΔΕ Εθνικό'!E15+'Σ2.2.2. ΠΔΕ Συγχρημ.'!E15+'Σ2.2.3. ΤΑΑ'!E15+'Σ2.2.4. Πράσινο Ταμείο  '!E15+'Σ2.2.5. ΑΝΤΩΝΗΣ ΤΡΙΤΣΗΣ'!E15</f>
        <v>0</v>
      </c>
      <c r="F15" s="62">
        <f>'Σ2.2.1. ΠΔΕ Εθνικό'!F15+'Σ2.2.2. ΠΔΕ Συγχρημ.'!F15+'Σ2.2.3. ΤΑΑ'!F15+'Σ2.2.4. Πράσινο Ταμείο  '!F15+'Σ2.2.5. ΑΝΤΩΝΗΣ ΤΡΙΤΣΗΣ'!F15</f>
        <v>0</v>
      </c>
      <c r="G15" s="62">
        <f>'Σ2.2.1. ΠΔΕ Εθνικό'!G15+'Σ2.2.2. ΠΔΕ Συγχρημ.'!G15+'Σ2.2.3. ΤΑΑ'!G15+'Σ2.2.4. Πράσινο Ταμείο  '!G15+'Σ2.2.5. ΑΝΤΩΝΗΣ ΤΡΙΤΣΗΣ'!G15</f>
        <v>0</v>
      </c>
      <c r="H15" s="37">
        <f t="shared" si="6"/>
        <v>0</v>
      </c>
      <c r="I15" s="62">
        <f>'Σ2.2.1. ΠΔΕ Εθνικό'!I15+'Σ2.2.2. ΠΔΕ Συγχρημ.'!I15+'Σ2.2.3. ΤΑΑ'!I15+'Σ2.2.4. Πράσινο Ταμείο  '!I15+'Σ2.2.5. ΑΝΤΩΝΗΣ ΤΡΙΤΣΗΣ'!I15</f>
        <v>0</v>
      </c>
      <c r="J15" s="62">
        <f>'Σ2.2.1. ΠΔΕ Εθνικό'!J15+'Σ2.2.2. ΠΔΕ Συγχρημ.'!J15+'Σ2.2.3. ΤΑΑ'!J15+'Σ2.2.4. Πράσινο Ταμείο  '!J15+'Σ2.2.5. ΑΝΤΩΝΗΣ ΤΡΙΤΣΗΣ'!J15</f>
        <v>0</v>
      </c>
      <c r="K15" s="62">
        <f>'Σ2.2.1. ΠΔΕ Εθνικό'!K15+'Σ2.2.2. ΠΔΕ Συγχρημ.'!K15+'Σ2.2.3. ΤΑΑ'!K15+'Σ2.2.4. Πράσινο Ταμείο  '!K15+'Σ2.2.5. ΑΝΤΩΝΗΣ ΤΡΙΤΣΗΣ'!K15</f>
        <v>0</v>
      </c>
      <c r="L15" s="37">
        <f t="shared" si="7"/>
        <v>0</v>
      </c>
      <c r="M15" s="62">
        <f>'Σ2.2.1. ΠΔΕ Εθνικό'!M15+'Σ2.2.2. ΠΔΕ Συγχρημ.'!M15+'Σ2.2.3. ΤΑΑ'!M15+'Σ2.2.4. Πράσινο Ταμείο  '!M15+'Σ2.2.5. ΑΝΤΩΝΗΣ ΤΡΙΤΣΗΣ'!M15</f>
        <v>0</v>
      </c>
      <c r="N15" s="62">
        <f>'Σ2.2.1. ΠΔΕ Εθνικό'!N15+'Σ2.2.2. ΠΔΕ Συγχρημ.'!N15+'Σ2.2.3. ΤΑΑ'!N15+'Σ2.2.4. Πράσινο Ταμείο  '!N15+'Σ2.2.5. ΑΝΤΩΝΗΣ ΤΡΙΤΣΗΣ'!N15</f>
        <v>0</v>
      </c>
      <c r="O15" s="62">
        <f>'Σ2.2.1. ΠΔΕ Εθνικό'!O15+'Σ2.2.2. ΠΔΕ Συγχρημ.'!O15+'Σ2.2.3. ΤΑΑ'!O15+'Σ2.2.4. Πράσινο Ταμείο  '!O15+'Σ2.2.5. ΑΝΤΩΝΗΣ ΤΡΙΤΣΗΣ'!O15</f>
        <v>0</v>
      </c>
      <c r="P15" s="37">
        <f t="shared" si="8"/>
        <v>0</v>
      </c>
      <c r="Q15" s="62">
        <f>'Σ2.2.1. ΠΔΕ Εθνικό'!Q15+'Σ2.2.2. ΠΔΕ Συγχρημ.'!Q15+'Σ2.2.3. ΤΑΑ'!Q15+'Σ2.2.4. Πράσινο Ταμείο  '!Q15+'Σ2.2.5. ΑΝΤΩΝΗΣ ΤΡΙΤΣΗΣ'!Q15</f>
        <v>0</v>
      </c>
      <c r="R15" s="62">
        <f>'Σ2.2.1. ΠΔΕ Εθνικό'!R15+'Σ2.2.2. ΠΔΕ Συγχρημ.'!R15+'Σ2.2.3. ΤΑΑ'!R15+'Σ2.2.4. Πράσινο Ταμείο  '!R15+'Σ2.2.5. ΑΝΤΩΝΗΣ ΤΡΙΤΣΗΣ'!R15</f>
        <v>0</v>
      </c>
      <c r="S15" s="62">
        <f>'Σ2.2.1. ΠΔΕ Εθνικό'!S15+'Σ2.2.2. ΠΔΕ Συγχρημ.'!S15+'Σ2.2.3. ΤΑΑ'!S15+'Σ2.2.4. Πράσινο Ταμείο  '!S15+'Σ2.2.5. ΑΝΤΩΝΗΣ ΤΡΙΤΣΗΣ'!S15</f>
        <v>0</v>
      </c>
      <c r="T15" s="37">
        <f t="shared" si="9"/>
        <v>0</v>
      </c>
      <c r="U15" s="35">
        <f t="shared" si="10"/>
        <v>0</v>
      </c>
      <c r="V15" s="45">
        <f>'Σ2.2.1. ΠΔΕ Εθνικό'!V15+'Σ2.2.2. ΠΔΕ Συγχρημ.'!V15+'Σ2.2.3. ΤΑΑ'!V15+'Σ2.2.4. Πράσινο Ταμείο  '!V15+'Σ2.2.5. ΑΝΤΩΝΗΣ ΤΡΙΤΣΗΣ'!V15</f>
        <v>0</v>
      </c>
    </row>
    <row r="16" spans="1:22" x14ac:dyDescent="0.2">
      <c r="A16" s="30">
        <v>11</v>
      </c>
      <c r="B16" s="53" t="s">
        <v>42</v>
      </c>
      <c r="C16" s="18" t="s">
        <v>53</v>
      </c>
      <c r="D16" s="45">
        <f>'Σ2.2.1. ΠΔΕ Εθνικό'!D16+'Σ2.2.2. ΠΔΕ Συγχρημ.'!D16+'Σ2.2.3. ΤΑΑ'!D16+'Σ2.2.4. Πράσινο Ταμείο  '!D16+'Σ2.2.5. ΑΝΤΩΝΗΣ ΤΡΙΤΣΗΣ'!D16</f>
        <v>0</v>
      </c>
      <c r="E16" s="62">
        <f>'Σ2.2.1. ΠΔΕ Εθνικό'!E16+'Σ2.2.2. ΠΔΕ Συγχρημ.'!E16+'Σ2.2.3. ΤΑΑ'!E16+'Σ2.2.4. Πράσινο Ταμείο  '!E16+'Σ2.2.5. ΑΝΤΩΝΗΣ ΤΡΙΤΣΗΣ'!E16</f>
        <v>0</v>
      </c>
      <c r="F16" s="62">
        <f>'Σ2.2.1. ΠΔΕ Εθνικό'!F16+'Σ2.2.2. ΠΔΕ Συγχρημ.'!F16+'Σ2.2.3. ΤΑΑ'!F16+'Σ2.2.4. Πράσινο Ταμείο  '!F16+'Σ2.2.5. ΑΝΤΩΝΗΣ ΤΡΙΤΣΗΣ'!F16</f>
        <v>0</v>
      </c>
      <c r="G16" s="62">
        <f>'Σ2.2.1. ΠΔΕ Εθνικό'!G16+'Σ2.2.2. ΠΔΕ Συγχρημ.'!G16+'Σ2.2.3. ΤΑΑ'!G16+'Σ2.2.4. Πράσινο Ταμείο  '!G16+'Σ2.2.5. ΑΝΤΩΝΗΣ ΤΡΙΤΣΗΣ'!G16</f>
        <v>0</v>
      </c>
      <c r="H16" s="37">
        <f t="shared" si="6"/>
        <v>0</v>
      </c>
      <c r="I16" s="62">
        <f>'Σ2.2.1. ΠΔΕ Εθνικό'!I16+'Σ2.2.2. ΠΔΕ Συγχρημ.'!I16+'Σ2.2.3. ΤΑΑ'!I16+'Σ2.2.4. Πράσινο Ταμείο  '!I16+'Σ2.2.5. ΑΝΤΩΝΗΣ ΤΡΙΤΣΗΣ'!I16</f>
        <v>0</v>
      </c>
      <c r="J16" s="62">
        <f>'Σ2.2.1. ΠΔΕ Εθνικό'!J16+'Σ2.2.2. ΠΔΕ Συγχρημ.'!J16+'Σ2.2.3. ΤΑΑ'!J16+'Σ2.2.4. Πράσινο Ταμείο  '!J16+'Σ2.2.5. ΑΝΤΩΝΗΣ ΤΡΙΤΣΗΣ'!J16</f>
        <v>0</v>
      </c>
      <c r="K16" s="62">
        <f>'Σ2.2.1. ΠΔΕ Εθνικό'!K16+'Σ2.2.2. ΠΔΕ Συγχρημ.'!K16+'Σ2.2.3. ΤΑΑ'!K16+'Σ2.2.4. Πράσινο Ταμείο  '!K16+'Σ2.2.5. ΑΝΤΩΝΗΣ ΤΡΙΤΣΗΣ'!K16</f>
        <v>0</v>
      </c>
      <c r="L16" s="37">
        <f t="shared" si="7"/>
        <v>0</v>
      </c>
      <c r="M16" s="62">
        <f>'Σ2.2.1. ΠΔΕ Εθνικό'!M16+'Σ2.2.2. ΠΔΕ Συγχρημ.'!M16+'Σ2.2.3. ΤΑΑ'!M16+'Σ2.2.4. Πράσινο Ταμείο  '!M16+'Σ2.2.5. ΑΝΤΩΝΗΣ ΤΡΙΤΣΗΣ'!M16</f>
        <v>0</v>
      </c>
      <c r="N16" s="62">
        <f>'Σ2.2.1. ΠΔΕ Εθνικό'!N16+'Σ2.2.2. ΠΔΕ Συγχρημ.'!N16+'Σ2.2.3. ΤΑΑ'!N16+'Σ2.2.4. Πράσινο Ταμείο  '!N16+'Σ2.2.5. ΑΝΤΩΝΗΣ ΤΡΙΤΣΗΣ'!N16</f>
        <v>0</v>
      </c>
      <c r="O16" s="62">
        <f>'Σ2.2.1. ΠΔΕ Εθνικό'!O16+'Σ2.2.2. ΠΔΕ Συγχρημ.'!O16+'Σ2.2.3. ΤΑΑ'!O16+'Σ2.2.4. Πράσινο Ταμείο  '!O16+'Σ2.2.5. ΑΝΤΩΝΗΣ ΤΡΙΤΣΗΣ'!O16</f>
        <v>0</v>
      </c>
      <c r="P16" s="37">
        <f t="shared" si="8"/>
        <v>0</v>
      </c>
      <c r="Q16" s="62">
        <f>'Σ2.2.1. ΠΔΕ Εθνικό'!Q16+'Σ2.2.2. ΠΔΕ Συγχρημ.'!Q16+'Σ2.2.3. ΤΑΑ'!Q16+'Σ2.2.4. Πράσινο Ταμείο  '!Q16+'Σ2.2.5. ΑΝΤΩΝΗΣ ΤΡΙΤΣΗΣ'!Q16</f>
        <v>0</v>
      </c>
      <c r="R16" s="62">
        <f>'Σ2.2.1. ΠΔΕ Εθνικό'!R16+'Σ2.2.2. ΠΔΕ Συγχρημ.'!R16+'Σ2.2.3. ΤΑΑ'!R16+'Σ2.2.4. Πράσινο Ταμείο  '!R16+'Σ2.2.5. ΑΝΤΩΝΗΣ ΤΡΙΤΣΗΣ'!R16</f>
        <v>0</v>
      </c>
      <c r="S16" s="62">
        <f>'Σ2.2.1. ΠΔΕ Εθνικό'!S16+'Σ2.2.2. ΠΔΕ Συγχρημ.'!S16+'Σ2.2.3. ΤΑΑ'!S16+'Σ2.2.4. Πράσινο Ταμείο  '!S16+'Σ2.2.5. ΑΝΤΩΝΗΣ ΤΡΙΤΣΗΣ'!S16</f>
        <v>0</v>
      </c>
      <c r="T16" s="37">
        <f t="shared" si="9"/>
        <v>0</v>
      </c>
      <c r="U16" s="35">
        <f t="shared" si="10"/>
        <v>0</v>
      </c>
      <c r="V16" s="45">
        <f>'Σ2.2.1. ΠΔΕ Εθνικό'!V16+'Σ2.2.2. ΠΔΕ Συγχρημ.'!V16+'Σ2.2.3. ΤΑΑ'!V16+'Σ2.2.4. Πράσινο Ταμείο  '!V16+'Σ2.2.5. ΑΝΤΩΝΗΣ ΤΡΙΤΣΗΣ'!V16</f>
        <v>0</v>
      </c>
    </row>
    <row r="17" spans="1:22" ht="25.5" customHeight="1" x14ac:dyDescent="0.2">
      <c r="A17" s="2" t="s">
        <v>3</v>
      </c>
      <c r="B17" s="98" t="s">
        <v>54</v>
      </c>
      <c r="C17" s="99"/>
      <c r="D17" s="35">
        <f>D18+D19+D20+D21+D22+D23+D24+D25+D26+D27+D28+D29+D30+D31</f>
        <v>0</v>
      </c>
      <c r="E17" s="35">
        <f t="shared" ref="E17:T17" si="11">E18+E19+E20+E21+E22+E23+E24+E25+E26+E27+E28+E29+E30+E31</f>
        <v>0</v>
      </c>
      <c r="F17" s="35">
        <f t="shared" si="11"/>
        <v>0</v>
      </c>
      <c r="G17" s="35">
        <f t="shared" si="11"/>
        <v>0</v>
      </c>
      <c r="H17" s="35">
        <f t="shared" si="11"/>
        <v>0</v>
      </c>
      <c r="I17" s="35">
        <f t="shared" si="11"/>
        <v>0</v>
      </c>
      <c r="J17" s="35">
        <f t="shared" si="11"/>
        <v>0</v>
      </c>
      <c r="K17" s="35">
        <f t="shared" si="11"/>
        <v>0</v>
      </c>
      <c r="L17" s="35">
        <f t="shared" si="11"/>
        <v>0</v>
      </c>
      <c r="M17" s="35">
        <f t="shared" si="11"/>
        <v>0</v>
      </c>
      <c r="N17" s="35">
        <f t="shared" si="11"/>
        <v>0</v>
      </c>
      <c r="O17" s="35">
        <f t="shared" si="11"/>
        <v>0</v>
      </c>
      <c r="P17" s="35">
        <f t="shared" si="11"/>
        <v>0</v>
      </c>
      <c r="Q17" s="35">
        <f t="shared" si="11"/>
        <v>0</v>
      </c>
      <c r="R17" s="35">
        <f t="shared" si="11"/>
        <v>0</v>
      </c>
      <c r="S17" s="35">
        <f t="shared" si="11"/>
        <v>0</v>
      </c>
      <c r="T17" s="35">
        <f t="shared" si="11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55</v>
      </c>
      <c r="C18" s="17" t="s">
        <v>64</v>
      </c>
      <c r="D18" s="45">
        <f>'Σ2.2.1. ΠΔΕ Εθνικό'!D18+'Σ2.2.2. ΠΔΕ Συγχρημ.'!D18+'Σ2.2.3. ΤΑΑ'!D18+'Σ2.2.4. Πράσινο Ταμείο  '!D18+'Σ2.2.5. ΑΝΤΩΝΗΣ ΤΡΙΤΣΗΣ'!D18</f>
        <v>0</v>
      </c>
      <c r="E18" s="62">
        <f>'Σ2.2.1. ΠΔΕ Εθνικό'!E18+'Σ2.2.2. ΠΔΕ Συγχρημ.'!E18+'Σ2.2.3. ΤΑΑ'!E18+'Σ2.2.4. Πράσινο Ταμείο  '!E18+'Σ2.2.5. ΑΝΤΩΝΗΣ ΤΡΙΤΣΗΣ'!E18</f>
        <v>0</v>
      </c>
      <c r="F18" s="62">
        <f>'Σ2.2.1. ΠΔΕ Εθνικό'!F18+'Σ2.2.2. ΠΔΕ Συγχρημ.'!F18+'Σ2.2.3. ΤΑΑ'!F18+'Σ2.2.4. Πράσινο Ταμείο  '!F18+'Σ2.2.5. ΑΝΤΩΝΗΣ ΤΡΙΤΣΗΣ'!F18</f>
        <v>0</v>
      </c>
      <c r="G18" s="62">
        <f>'Σ2.2.1. ΠΔΕ Εθνικό'!G18+'Σ2.2.2. ΠΔΕ Συγχρημ.'!G18+'Σ2.2.3. ΤΑΑ'!G18+'Σ2.2.4. Πράσινο Ταμείο  '!G18+'Σ2.2.5. ΑΝΤΩΝΗΣ ΤΡΙΤΣΗΣ'!G18</f>
        <v>0</v>
      </c>
      <c r="H18" s="39">
        <f>E18+F18+G18</f>
        <v>0</v>
      </c>
      <c r="I18" s="62">
        <f>'Σ2.2.1. ΠΔΕ Εθνικό'!I18+'Σ2.2.2. ΠΔΕ Συγχρημ.'!I18+'Σ2.2.3. ΤΑΑ'!I18+'Σ2.2.4. Πράσινο Ταμείο  '!I18+'Σ2.2.5. ΑΝΤΩΝΗΣ ΤΡΙΤΣΗΣ'!I18</f>
        <v>0</v>
      </c>
      <c r="J18" s="62">
        <f>'Σ2.2.1. ΠΔΕ Εθνικό'!J18+'Σ2.2.2. ΠΔΕ Συγχρημ.'!J18+'Σ2.2.3. ΤΑΑ'!J18+'Σ2.2.4. Πράσινο Ταμείο  '!J18+'Σ2.2.5. ΑΝΤΩΝΗΣ ΤΡΙΤΣΗΣ'!J18</f>
        <v>0</v>
      </c>
      <c r="K18" s="62">
        <f>'Σ2.2.1. ΠΔΕ Εθνικό'!K18+'Σ2.2.2. ΠΔΕ Συγχρημ.'!K18+'Σ2.2.3. ΤΑΑ'!K18+'Σ2.2.4. Πράσινο Ταμείο  '!K18+'Σ2.2.5. ΑΝΤΩΝΗΣ ΤΡΙΤΣΗΣ'!K18</f>
        <v>0</v>
      </c>
      <c r="L18" s="39">
        <f>H18+I18+J18+K18</f>
        <v>0</v>
      </c>
      <c r="M18" s="62">
        <f>'Σ2.2.1. ΠΔΕ Εθνικό'!M18+'Σ2.2.2. ΠΔΕ Συγχρημ.'!M18+'Σ2.2.3. ΤΑΑ'!M18+'Σ2.2.4. Πράσινο Ταμείο  '!M18+'Σ2.2.5. ΑΝΤΩΝΗΣ ΤΡΙΤΣΗΣ'!M18</f>
        <v>0</v>
      </c>
      <c r="N18" s="62">
        <f>'Σ2.2.1. ΠΔΕ Εθνικό'!N18+'Σ2.2.2. ΠΔΕ Συγχρημ.'!N18+'Σ2.2.3. ΤΑΑ'!N18+'Σ2.2.4. Πράσινο Ταμείο  '!N18+'Σ2.2.5. ΑΝΤΩΝΗΣ ΤΡΙΤΣΗΣ'!N18</f>
        <v>0</v>
      </c>
      <c r="O18" s="62">
        <f>'Σ2.2.1. ΠΔΕ Εθνικό'!O18+'Σ2.2.2. ΠΔΕ Συγχρημ.'!O18+'Σ2.2.3. ΤΑΑ'!O18+'Σ2.2.4. Πράσινο Ταμείο  '!O18+'Σ2.2.5. ΑΝΤΩΝΗΣ ΤΡΙΤΣΗΣ'!O18</f>
        <v>0</v>
      </c>
      <c r="P18" s="39">
        <f>L18+M18+N18+O18</f>
        <v>0</v>
      </c>
      <c r="Q18" s="62">
        <f>'Σ2.2.1. ΠΔΕ Εθνικό'!Q18+'Σ2.2.2. ΠΔΕ Συγχρημ.'!Q18+'Σ2.2.3. ΤΑΑ'!Q18+'Σ2.2.4. Πράσινο Ταμείο  '!Q18+'Σ2.2.5. ΑΝΤΩΝΗΣ ΤΡΙΤΣΗΣ'!Q18</f>
        <v>0</v>
      </c>
      <c r="R18" s="62">
        <f>'Σ2.2.1. ΠΔΕ Εθνικό'!R18+'Σ2.2.2. ΠΔΕ Συγχρημ.'!R18+'Σ2.2.3. ΤΑΑ'!R18+'Σ2.2.4. Πράσινο Ταμείο  '!R18+'Σ2.2.5. ΑΝΤΩΝΗΣ ΤΡΙΤΣΗΣ'!R18</f>
        <v>0</v>
      </c>
      <c r="S18" s="62">
        <f>'Σ2.2.1. ΠΔΕ Εθνικό'!S18+'Σ2.2.2. ΠΔΕ Συγχρημ.'!S18+'Σ2.2.3. ΤΑΑ'!S18+'Σ2.2.4. Πράσινο Ταμείο  '!S18+'Σ2.2.5. ΑΝΤΩΝΗΣ ΤΡΙΤΣΗΣ'!S18</f>
        <v>0</v>
      </c>
      <c r="T18" s="39">
        <f>P18+Q18+R18+S18</f>
        <v>0</v>
      </c>
      <c r="U18" s="35">
        <f t="shared" si="1"/>
        <v>0</v>
      </c>
      <c r="V18" s="45">
        <f>'Σ2.2.1. ΠΔΕ Εθνικό'!V18+'Σ2.2.2. ΠΔΕ Συγχρημ.'!V18+'Σ2.2.3. ΤΑΑ'!V18+'Σ2.2.4. Πράσινο Ταμείο  '!V18+'Σ2.2.5. ΑΝΤΩΝΗΣ ΤΡΙΤΣΗΣ'!V18</f>
        <v>0</v>
      </c>
    </row>
    <row r="19" spans="1:22" x14ac:dyDescent="0.2">
      <c r="A19" s="30">
        <v>13</v>
      </c>
      <c r="B19" s="3">
        <v>61</v>
      </c>
      <c r="C19" s="17" t="s">
        <v>65</v>
      </c>
      <c r="D19" s="45">
        <f>'Σ2.2.1. ΠΔΕ Εθνικό'!D19+'Σ2.2.2. ΠΔΕ Συγχρημ.'!D19+'Σ2.2.3. ΤΑΑ'!D19+'Σ2.2.4. Πράσινο Ταμείο  '!D19+'Σ2.2.5. ΑΝΤΩΝΗΣ ΤΡΙΤΣΗΣ'!D19</f>
        <v>0</v>
      </c>
      <c r="E19" s="62">
        <f>'Σ2.2.1. ΠΔΕ Εθνικό'!E19+'Σ2.2.2. ΠΔΕ Συγχρημ.'!E19+'Σ2.2.3. ΤΑΑ'!E19+'Σ2.2.4. Πράσινο Ταμείο  '!E19+'Σ2.2.5. ΑΝΤΩΝΗΣ ΤΡΙΤΣΗΣ'!E19</f>
        <v>0</v>
      </c>
      <c r="F19" s="62">
        <f>'Σ2.2.1. ΠΔΕ Εθνικό'!F19+'Σ2.2.2. ΠΔΕ Συγχρημ.'!F19+'Σ2.2.3. ΤΑΑ'!F19+'Σ2.2.4. Πράσινο Ταμείο  '!F19+'Σ2.2.5. ΑΝΤΩΝΗΣ ΤΡΙΤΣΗΣ'!F19</f>
        <v>0</v>
      </c>
      <c r="G19" s="62">
        <f>'Σ2.2.1. ΠΔΕ Εθνικό'!G19+'Σ2.2.2. ΠΔΕ Συγχρημ.'!G19+'Σ2.2.3. ΤΑΑ'!G19+'Σ2.2.4. Πράσινο Ταμείο  '!G19+'Σ2.2.5. ΑΝΤΩΝΗΣ ΤΡΙΤΣΗΣ'!G19</f>
        <v>0</v>
      </c>
      <c r="H19" s="39">
        <f t="shared" ref="H19:H28" si="12">E19+F19+G19</f>
        <v>0</v>
      </c>
      <c r="I19" s="62">
        <f>'Σ2.2.1. ΠΔΕ Εθνικό'!I19+'Σ2.2.2. ΠΔΕ Συγχρημ.'!I19+'Σ2.2.3. ΤΑΑ'!I19+'Σ2.2.4. Πράσινο Ταμείο  '!I19+'Σ2.2.5. ΑΝΤΩΝΗΣ ΤΡΙΤΣΗΣ'!I19</f>
        <v>0</v>
      </c>
      <c r="J19" s="62">
        <f>'Σ2.2.1. ΠΔΕ Εθνικό'!J19+'Σ2.2.2. ΠΔΕ Συγχρημ.'!J19+'Σ2.2.3. ΤΑΑ'!J19+'Σ2.2.4. Πράσινο Ταμείο  '!J19+'Σ2.2.5. ΑΝΤΩΝΗΣ ΤΡΙΤΣΗΣ'!J19</f>
        <v>0</v>
      </c>
      <c r="K19" s="62">
        <f>'Σ2.2.1. ΠΔΕ Εθνικό'!K19+'Σ2.2.2. ΠΔΕ Συγχρημ.'!K19+'Σ2.2.3. ΤΑΑ'!K19+'Σ2.2.4. Πράσινο Ταμείο  '!K19+'Σ2.2.5. ΑΝΤΩΝΗΣ ΤΡΙΤΣΗΣ'!K19</f>
        <v>0</v>
      </c>
      <c r="L19" s="39">
        <f t="shared" ref="L19:L28" si="13">H19+I19+J19+K19</f>
        <v>0</v>
      </c>
      <c r="M19" s="62">
        <f>'Σ2.2.1. ΠΔΕ Εθνικό'!M19+'Σ2.2.2. ΠΔΕ Συγχρημ.'!M19+'Σ2.2.3. ΤΑΑ'!M19+'Σ2.2.4. Πράσινο Ταμείο  '!M19+'Σ2.2.5. ΑΝΤΩΝΗΣ ΤΡΙΤΣΗΣ'!M19</f>
        <v>0</v>
      </c>
      <c r="N19" s="62">
        <f>'Σ2.2.1. ΠΔΕ Εθνικό'!N19+'Σ2.2.2. ΠΔΕ Συγχρημ.'!N19+'Σ2.2.3. ΤΑΑ'!N19+'Σ2.2.4. Πράσινο Ταμείο  '!N19+'Σ2.2.5. ΑΝΤΩΝΗΣ ΤΡΙΤΣΗΣ'!N19</f>
        <v>0</v>
      </c>
      <c r="O19" s="62">
        <f>'Σ2.2.1. ΠΔΕ Εθνικό'!O19+'Σ2.2.2. ΠΔΕ Συγχρημ.'!O19+'Σ2.2.3. ΤΑΑ'!O19+'Σ2.2.4. Πράσινο Ταμείο  '!O19+'Σ2.2.5. ΑΝΤΩΝΗΣ ΤΡΙΤΣΗΣ'!O19</f>
        <v>0</v>
      </c>
      <c r="P19" s="39">
        <f t="shared" ref="P19:P28" si="14">L19+M19+N19+O19</f>
        <v>0</v>
      </c>
      <c r="Q19" s="62">
        <f>'Σ2.2.1. ΠΔΕ Εθνικό'!Q19+'Σ2.2.2. ΠΔΕ Συγχρημ.'!Q19+'Σ2.2.3. ΤΑΑ'!Q19+'Σ2.2.4. Πράσινο Ταμείο  '!Q19+'Σ2.2.5. ΑΝΤΩΝΗΣ ΤΡΙΤΣΗΣ'!Q19</f>
        <v>0</v>
      </c>
      <c r="R19" s="62">
        <f>'Σ2.2.1. ΠΔΕ Εθνικό'!R19+'Σ2.2.2. ΠΔΕ Συγχρημ.'!R19+'Σ2.2.3. ΤΑΑ'!R19+'Σ2.2.4. Πράσινο Ταμείο  '!R19+'Σ2.2.5. ΑΝΤΩΝΗΣ ΤΡΙΤΣΗΣ'!R19</f>
        <v>0</v>
      </c>
      <c r="S19" s="62">
        <f>'Σ2.2.1. ΠΔΕ Εθνικό'!S19+'Σ2.2.2. ΠΔΕ Συγχρημ.'!S19+'Σ2.2.3. ΤΑΑ'!S19+'Σ2.2.4. Πράσινο Ταμείο  '!S19+'Σ2.2.5. ΑΝΤΩΝΗΣ ΤΡΙΤΣΗΣ'!S19</f>
        <v>0</v>
      </c>
      <c r="T19" s="39">
        <f t="shared" ref="T19:T28" si="15">P19+Q19+R19+S19</f>
        <v>0</v>
      </c>
      <c r="U19" s="35">
        <f t="shared" si="1"/>
        <v>0</v>
      </c>
      <c r="V19" s="45">
        <f>'Σ2.2.1. ΠΔΕ Εθνικό'!V19+'Σ2.2.2. ΠΔΕ Συγχρημ.'!V19+'Σ2.2.3. ΤΑΑ'!V19+'Σ2.2.4. Πράσινο Ταμείο  '!V19+'Σ2.2.5. ΑΝΤΩΝΗΣ ΤΡΙΤΣΗΣ'!V19</f>
        <v>0</v>
      </c>
    </row>
    <row r="20" spans="1:22" x14ac:dyDescent="0.2">
      <c r="A20" s="30">
        <v>14</v>
      </c>
      <c r="B20" s="3">
        <v>62</v>
      </c>
      <c r="C20" s="17" t="s">
        <v>66</v>
      </c>
      <c r="D20" s="45">
        <f>'Σ2.2.1. ΠΔΕ Εθνικό'!D20+'Σ2.2.2. ΠΔΕ Συγχρημ.'!D20+'Σ2.2.3. ΤΑΑ'!D20+'Σ2.2.4. Πράσινο Ταμείο  '!D20+'Σ2.2.5. ΑΝΤΩΝΗΣ ΤΡΙΤΣΗΣ'!D20</f>
        <v>0</v>
      </c>
      <c r="E20" s="62">
        <f>'Σ2.2.1. ΠΔΕ Εθνικό'!E20+'Σ2.2.2. ΠΔΕ Συγχρημ.'!E20+'Σ2.2.3. ΤΑΑ'!E20+'Σ2.2.4. Πράσινο Ταμείο  '!E20+'Σ2.2.5. ΑΝΤΩΝΗΣ ΤΡΙΤΣΗΣ'!E20</f>
        <v>0</v>
      </c>
      <c r="F20" s="62">
        <f>'Σ2.2.1. ΠΔΕ Εθνικό'!F20+'Σ2.2.2. ΠΔΕ Συγχρημ.'!F20+'Σ2.2.3. ΤΑΑ'!F20+'Σ2.2.4. Πράσινο Ταμείο  '!F20+'Σ2.2.5. ΑΝΤΩΝΗΣ ΤΡΙΤΣΗΣ'!F20</f>
        <v>0</v>
      </c>
      <c r="G20" s="62">
        <f>'Σ2.2.1. ΠΔΕ Εθνικό'!G20+'Σ2.2.2. ΠΔΕ Συγχρημ.'!G20+'Σ2.2.3. ΤΑΑ'!G20+'Σ2.2.4. Πράσινο Ταμείο  '!G20+'Σ2.2.5. ΑΝΤΩΝΗΣ ΤΡΙΤΣΗΣ'!G20</f>
        <v>0</v>
      </c>
      <c r="H20" s="39">
        <f t="shared" si="12"/>
        <v>0</v>
      </c>
      <c r="I20" s="62">
        <f>'Σ2.2.1. ΠΔΕ Εθνικό'!I20+'Σ2.2.2. ΠΔΕ Συγχρημ.'!I20+'Σ2.2.3. ΤΑΑ'!I20+'Σ2.2.4. Πράσινο Ταμείο  '!I20+'Σ2.2.5. ΑΝΤΩΝΗΣ ΤΡΙΤΣΗΣ'!I20</f>
        <v>0</v>
      </c>
      <c r="J20" s="62">
        <f>'Σ2.2.1. ΠΔΕ Εθνικό'!J20+'Σ2.2.2. ΠΔΕ Συγχρημ.'!J20+'Σ2.2.3. ΤΑΑ'!J20+'Σ2.2.4. Πράσινο Ταμείο  '!J20+'Σ2.2.5. ΑΝΤΩΝΗΣ ΤΡΙΤΣΗΣ'!J20</f>
        <v>0</v>
      </c>
      <c r="K20" s="62">
        <f>'Σ2.2.1. ΠΔΕ Εθνικό'!K20+'Σ2.2.2. ΠΔΕ Συγχρημ.'!K20+'Σ2.2.3. ΤΑΑ'!K20+'Σ2.2.4. Πράσινο Ταμείο  '!K20+'Σ2.2.5. ΑΝΤΩΝΗΣ ΤΡΙΤΣΗΣ'!K20</f>
        <v>0</v>
      </c>
      <c r="L20" s="39">
        <f t="shared" si="13"/>
        <v>0</v>
      </c>
      <c r="M20" s="62">
        <f>'Σ2.2.1. ΠΔΕ Εθνικό'!M20+'Σ2.2.2. ΠΔΕ Συγχρημ.'!M20+'Σ2.2.3. ΤΑΑ'!M20+'Σ2.2.4. Πράσινο Ταμείο  '!M20+'Σ2.2.5. ΑΝΤΩΝΗΣ ΤΡΙΤΣΗΣ'!M20</f>
        <v>0</v>
      </c>
      <c r="N20" s="62">
        <f>'Σ2.2.1. ΠΔΕ Εθνικό'!N20+'Σ2.2.2. ΠΔΕ Συγχρημ.'!N20+'Σ2.2.3. ΤΑΑ'!N20+'Σ2.2.4. Πράσινο Ταμείο  '!N20+'Σ2.2.5. ΑΝΤΩΝΗΣ ΤΡΙΤΣΗΣ'!N20</f>
        <v>0</v>
      </c>
      <c r="O20" s="62">
        <f>'Σ2.2.1. ΠΔΕ Εθνικό'!O20+'Σ2.2.2. ΠΔΕ Συγχρημ.'!O20+'Σ2.2.3. ΤΑΑ'!O20+'Σ2.2.4. Πράσινο Ταμείο  '!O20+'Σ2.2.5. ΑΝΤΩΝΗΣ ΤΡΙΤΣΗΣ'!O20</f>
        <v>0</v>
      </c>
      <c r="P20" s="39">
        <f t="shared" si="14"/>
        <v>0</v>
      </c>
      <c r="Q20" s="62">
        <f>'Σ2.2.1. ΠΔΕ Εθνικό'!Q20+'Σ2.2.2. ΠΔΕ Συγχρημ.'!Q20+'Σ2.2.3. ΤΑΑ'!Q20+'Σ2.2.4. Πράσινο Ταμείο  '!Q20+'Σ2.2.5. ΑΝΤΩΝΗΣ ΤΡΙΤΣΗΣ'!Q20</f>
        <v>0</v>
      </c>
      <c r="R20" s="62">
        <f>'Σ2.2.1. ΠΔΕ Εθνικό'!R20+'Σ2.2.2. ΠΔΕ Συγχρημ.'!R20+'Σ2.2.3. ΤΑΑ'!R20+'Σ2.2.4. Πράσινο Ταμείο  '!R20+'Σ2.2.5. ΑΝΤΩΝΗΣ ΤΡΙΤΣΗΣ'!R20</f>
        <v>0</v>
      </c>
      <c r="S20" s="62">
        <f>'Σ2.2.1. ΠΔΕ Εθνικό'!S20+'Σ2.2.2. ΠΔΕ Συγχρημ.'!S20+'Σ2.2.3. ΤΑΑ'!S20+'Σ2.2.4. Πράσινο Ταμείο  '!S20+'Σ2.2.5. ΑΝΤΩΝΗΣ ΤΡΙΤΣΗΣ'!S20</f>
        <v>0</v>
      </c>
      <c r="T20" s="39">
        <f t="shared" si="15"/>
        <v>0</v>
      </c>
      <c r="U20" s="35">
        <f t="shared" si="1"/>
        <v>0</v>
      </c>
      <c r="V20" s="45">
        <f>'Σ2.2.1. ΠΔΕ Εθνικό'!V20+'Σ2.2.2. ΠΔΕ Συγχρημ.'!V20+'Σ2.2.3. ΤΑΑ'!V20+'Σ2.2.4. Πράσινο Ταμείο  '!V20+'Σ2.2.5. ΑΝΤΩΝΗΣ ΤΡΙΤΣΗΣ'!V20</f>
        <v>0</v>
      </c>
    </row>
    <row r="21" spans="1:22" x14ac:dyDescent="0.2">
      <c r="A21" s="30">
        <v>15</v>
      </c>
      <c r="B21" s="3">
        <v>63</v>
      </c>
      <c r="C21" s="17" t="s">
        <v>67</v>
      </c>
      <c r="D21" s="45">
        <f>'Σ2.2.1. ΠΔΕ Εθνικό'!D21+'Σ2.2.2. ΠΔΕ Συγχρημ.'!D21+'Σ2.2.3. ΤΑΑ'!D21+'Σ2.2.4. Πράσινο Ταμείο  '!D21+'Σ2.2.5. ΑΝΤΩΝΗΣ ΤΡΙΤΣΗΣ'!D21</f>
        <v>0</v>
      </c>
      <c r="E21" s="62">
        <f>'Σ2.2.1. ΠΔΕ Εθνικό'!E21+'Σ2.2.2. ΠΔΕ Συγχρημ.'!E21+'Σ2.2.3. ΤΑΑ'!E21+'Σ2.2.4. Πράσινο Ταμείο  '!E21+'Σ2.2.5. ΑΝΤΩΝΗΣ ΤΡΙΤΣΗΣ'!E21</f>
        <v>0</v>
      </c>
      <c r="F21" s="62">
        <f>'Σ2.2.1. ΠΔΕ Εθνικό'!F21+'Σ2.2.2. ΠΔΕ Συγχρημ.'!F21+'Σ2.2.3. ΤΑΑ'!F21+'Σ2.2.4. Πράσινο Ταμείο  '!F21+'Σ2.2.5. ΑΝΤΩΝΗΣ ΤΡΙΤΣΗΣ'!F21</f>
        <v>0</v>
      </c>
      <c r="G21" s="62">
        <f>'Σ2.2.1. ΠΔΕ Εθνικό'!G21+'Σ2.2.2. ΠΔΕ Συγχρημ.'!G21+'Σ2.2.3. ΤΑΑ'!G21+'Σ2.2.4. Πράσινο Ταμείο  '!G21+'Σ2.2.5. ΑΝΤΩΝΗΣ ΤΡΙΤΣΗΣ'!G21</f>
        <v>0</v>
      </c>
      <c r="H21" s="39">
        <f t="shared" si="12"/>
        <v>0</v>
      </c>
      <c r="I21" s="62">
        <f>'Σ2.2.1. ΠΔΕ Εθνικό'!I21+'Σ2.2.2. ΠΔΕ Συγχρημ.'!I21+'Σ2.2.3. ΤΑΑ'!I21+'Σ2.2.4. Πράσινο Ταμείο  '!I21+'Σ2.2.5. ΑΝΤΩΝΗΣ ΤΡΙΤΣΗΣ'!I21</f>
        <v>0</v>
      </c>
      <c r="J21" s="62">
        <f>'Σ2.2.1. ΠΔΕ Εθνικό'!J21+'Σ2.2.2. ΠΔΕ Συγχρημ.'!J21+'Σ2.2.3. ΤΑΑ'!J21+'Σ2.2.4. Πράσινο Ταμείο  '!J21+'Σ2.2.5. ΑΝΤΩΝΗΣ ΤΡΙΤΣΗΣ'!J21</f>
        <v>0</v>
      </c>
      <c r="K21" s="62">
        <f>'Σ2.2.1. ΠΔΕ Εθνικό'!K21+'Σ2.2.2. ΠΔΕ Συγχρημ.'!K21+'Σ2.2.3. ΤΑΑ'!K21+'Σ2.2.4. Πράσινο Ταμείο  '!K21+'Σ2.2.5. ΑΝΤΩΝΗΣ ΤΡΙΤΣΗΣ'!K21</f>
        <v>0</v>
      </c>
      <c r="L21" s="39">
        <f t="shared" si="13"/>
        <v>0</v>
      </c>
      <c r="M21" s="62">
        <f>'Σ2.2.1. ΠΔΕ Εθνικό'!M21+'Σ2.2.2. ΠΔΕ Συγχρημ.'!M21+'Σ2.2.3. ΤΑΑ'!M21+'Σ2.2.4. Πράσινο Ταμείο  '!M21+'Σ2.2.5. ΑΝΤΩΝΗΣ ΤΡΙΤΣΗΣ'!M21</f>
        <v>0</v>
      </c>
      <c r="N21" s="62">
        <f>'Σ2.2.1. ΠΔΕ Εθνικό'!N21+'Σ2.2.2. ΠΔΕ Συγχρημ.'!N21+'Σ2.2.3. ΤΑΑ'!N21+'Σ2.2.4. Πράσινο Ταμείο  '!N21+'Σ2.2.5. ΑΝΤΩΝΗΣ ΤΡΙΤΣΗΣ'!N21</f>
        <v>0</v>
      </c>
      <c r="O21" s="62">
        <f>'Σ2.2.1. ΠΔΕ Εθνικό'!O21+'Σ2.2.2. ΠΔΕ Συγχρημ.'!O21+'Σ2.2.3. ΤΑΑ'!O21+'Σ2.2.4. Πράσινο Ταμείο  '!O21+'Σ2.2.5. ΑΝΤΩΝΗΣ ΤΡΙΤΣΗΣ'!O21</f>
        <v>0</v>
      </c>
      <c r="P21" s="39">
        <f t="shared" si="14"/>
        <v>0</v>
      </c>
      <c r="Q21" s="62">
        <f>'Σ2.2.1. ΠΔΕ Εθνικό'!Q21+'Σ2.2.2. ΠΔΕ Συγχρημ.'!Q21+'Σ2.2.3. ΤΑΑ'!Q21+'Σ2.2.4. Πράσινο Ταμείο  '!Q21+'Σ2.2.5. ΑΝΤΩΝΗΣ ΤΡΙΤΣΗΣ'!Q21</f>
        <v>0</v>
      </c>
      <c r="R21" s="62">
        <f>'Σ2.2.1. ΠΔΕ Εθνικό'!R21+'Σ2.2.2. ΠΔΕ Συγχρημ.'!R21+'Σ2.2.3. ΤΑΑ'!R21+'Σ2.2.4. Πράσινο Ταμείο  '!R21+'Σ2.2.5. ΑΝΤΩΝΗΣ ΤΡΙΤΣΗΣ'!R21</f>
        <v>0</v>
      </c>
      <c r="S21" s="62">
        <f>'Σ2.2.1. ΠΔΕ Εθνικό'!S21+'Σ2.2.2. ΠΔΕ Συγχρημ.'!S21+'Σ2.2.3. ΤΑΑ'!S21+'Σ2.2.4. Πράσινο Ταμείο  '!S21+'Σ2.2.5. ΑΝΤΩΝΗΣ ΤΡΙΤΣΗΣ'!S21</f>
        <v>0</v>
      </c>
      <c r="T21" s="39">
        <f t="shared" si="15"/>
        <v>0</v>
      </c>
      <c r="U21" s="35">
        <f t="shared" si="1"/>
        <v>0</v>
      </c>
      <c r="V21" s="45">
        <f>'Σ2.2.1. ΠΔΕ Εθνικό'!V21+'Σ2.2.2. ΠΔΕ Συγχρημ.'!V21+'Σ2.2.3. ΤΑΑ'!V21+'Σ2.2.4. Πράσινο Ταμείο  '!V21+'Σ2.2.5. ΑΝΤΩΝΗΣ ΤΡΙΤΣΗΣ'!V21</f>
        <v>0</v>
      </c>
    </row>
    <row r="22" spans="1:22" x14ac:dyDescent="0.2">
      <c r="A22" s="30">
        <v>16</v>
      </c>
      <c r="B22" s="3" t="s">
        <v>56</v>
      </c>
      <c r="C22" s="17" t="s">
        <v>68</v>
      </c>
      <c r="D22" s="45">
        <f>'Σ2.2.1. ΠΔΕ Εθνικό'!D22+'Σ2.2.2. ΠΔΕ Συγχρημ.'!D22+'Σ2.2.3. ΤΑΑ'!D22+'Σ2.2.4. Πράσινο Ταμείο  '!D22+'Σ2.2.5. ΑΝΤΩΝΗΣ ΤΡΙΤΣΗΣ'!D22</f>
        <v>0</v>
      </c>
      <c r="E22" s="62">
        <f>'Σ2.2.1. ΠΔΕ Εθνικό'!E22+'Σ2.2.2. ΠΔΕ Συγχρημ.'!E22+'Σ2.2.3. ΤΑΑ'!E22+'Σ2.2.4. Πράσινο Ταμείο  '!E22+'Σ2.2.5. ΑΝΤΩΝΗΣ ΤΡΙΤΣΗΣ'!E22</f>
        <v>0</v>
      </c>
      <c r="F22" s="62">
        <f>'Σ2.2.1. ΠΔΕ Εθνικό'!F22+'Σ2.2.2. ΠΔΕ Συγχρημ.'!F22+'Σ2.2.3. ΤΑΑ'!F22+'Σ2.2.4. Πράσινο Ταμείο  '!F22+'Σ2.2.5. ΑΝΤΩΝΗΣ ΤΡΙΤΣΗΣ'!F22</f>
        <v>0</v>
      </c>
      <c r="G22" s="62">
        <f>'Σ2.2.1. ΠΔΕ Εθνικό'!G22+'Σ2.2.2. ΠΔΕ Συγχρημ.'!G22+'Σ2.2.3. ΤΑΑ'!G22+'Σ2.2.4. Πράσινο Ταμείο  '!G22+'Σ2.2.5. ΑΝΤΩΝΗΣ ΤΡΙΤΣΗΣ'!G22</f>
        <v>0</v>
      </c>
      <c r="H22" s="39">
        <f t="shared" si="12"/>
        <v>0</v>
      </c>
      <c r="I22" s="62">
        <f>'Σ2.2.1. ΠΔΕ Εθνικό'!I22+'Σ2.2.2. ΠΔΕ Συγχρημ.'!I22+'Σ2.2.3. ΤΑΑ'!I22+'Σ2.2.4. Πράσινο Ταμείο  '!I22+'Σ2.2.5. ΑΝΤΩΝΗΣ ΤΡΙΤΣΗΣ'!I22</f>
        <v>0</v>
      </c>
      <c r="J22" s="62">
        <f>'Σ2.2.1. ΠΔΕ Εθνικό'!J22+'Σ2.2.2. ΠΔΕ Συγχρημ.'!J22+'Σ2.2.3. ΤΑΑ'!J22+'Σ2.2.4. Πράσινο Ταμείο  '!J22+'Σ2.2.5. ΑΝΤΩΝΗΣ ΤΡΙΤΣΗΣ'!J22</f>
        <v>0</v>
      </c>
      <c r="K22" s="62">
        <f>'Σ2.2.1. ΠΔΕ Εθνικό'!K22+'Σ2.2.2. ΠΔΕ Συγχρημ.'!K22+'Σ2.2.3. ΤΑΑ'!K22+'Σ2.2.4. Πράσινο Ταμείο  '!K22+'Σ2.2.5. ΑΝΤΩΝΗΣ ΤΡΙΤΣΗΣ'!K22</f>
        <v>0</v>
      </c>
      <c r="L22" s="39">
        <f t="shared" si="13"/>
        <v>0</v>
      </c>
      <c r="M22" s="62">
        <f>'Σ2.2.1. ΠΔΕ Εθνικό'!M22+'Σ2.2.2. ΠΔΕ Συγχρημ.'!M22+'Σ2.2.3. ΤΑΑ'!M22+'Σ2.2.4. Πράσινο Ταμείο  '!M22+'Σ2.2.5. ΑΝΤΩΝΗΣ ΤΡΙΤΣΗΣ'!M22</f>
        <v>0</v>
      </c>
      <c r="N22" s="62">
        <f>'Σ2.2.1. ΠΔΕ Εθνικό'!N22+'Σ2.2.2. ΠΔΕ Συγχρημ.'!N22+'Σ2.2.3. ΤΑΑ'!N22+'Σ2.2.4. Πράσινο Ταμείο  '!N22+'Σ2.2.5. ΑΝΤΩΝΗΣ ΤΡΙΤΣΗΣ'!N22</f>
        <v>0</v>
      </c>
      <c r="O22" s="62">
        <f>'Σ2.2.1. ΠΔΕ Εθνικό'!O22+'Σ2.2.2. ΠΔΕ Συγχρημ.'!O22+'Σ2.2.3. ΤΑΑ'!O22+'Σ2.2.4. Πράσινο Ταμείο  '!O22+'Σ2.2.5. ΑΝΤΩΝΗΣ ΤΡΙΤΣΗΣ'!O22</f>
        <v>0</v>
      </c>
      <c r="P22" s="39">
        <f t="shared" si="14"/>
        <v>0</v>
      </c>
      <c r="Q22" s="62">
        <f>'Σ2.2.1. ΠΔΕ Εθνικό'!Q22+'Σ2.2.2. ΠΔΕ Συγχρημ.'!Q22+'Σ2.2.3. ΤΑΑ'!Q22+'Σ2.2.4. Πράσινο Ταμείο  '!Q22+'Σ2.2.5. ΑΝΤΩΝΗΣ ΤΡΙΤΣΗΣ'!Q22</f>
        <v>0</v>
      </c>
      <c r="R22" s="62">
        <f>'Σ2.2.1. ΠΔΕ Εθνικό'!R22+'Σ2.2.2. ΠΔΕ Συγχρημ.'!R22+'Σ2.2.3. ΤΑΑ'!R22+'Σ2.2.4. Πράσινο Ταμείο  '!R22+'Σ2.2.5. ΑΝΤΩΝΗΣ ΤΡΙΤΣΗΣ'!R22</f>
        <v>0</v>
      </c>
      <c r="S22" s="62">
        <f>'Σ2.2.1. ΠΔΕ Εθνικό'!S22+'Σ2.2.2. ΠΔΕ Συγχρημ.'!S22+'Σ2.2.3. ΤΑΑ'!S22+'Σ2.2.4. Πράσινο Ταμείο  '!S22+'Σ2.2.5. ΑΝΤΩΝΗΣ ΤΡΙΤΣΗΣ'!S22</f>
        <v>0</v>
      </c>
      <c r="T22" s="39">
        <f t="shared" si="15"/>
        <v>0</v>
      </c>
      <c r="U22" s="35">
        <f t="shared" si="1"/>
        <v>0</v>
      </c>
      <c r="V22" s="45">
        <f>'Σ2.2.1. ΠΔΕ Εθνικό'!V22+'Σ2.2.2. ΠΔΕ Συγχρημ.'!V22+'Σ2.2.3. ΤΑΑ'!V22+'Σ2.2.4. Πράσινο Ταμείο  '!V22+'Σ2.2.5. ΑΝΤΩΝΗΣ ΤΡΙΤΣΗΣ'!V22</f>
        <v>0</v>
      </c>
    </row>
    <row r="23" spans="1:22" x14ac:dyDescent="0.2">
      <c r="A23" s="30">
        <v>17</v>
      </c>
      <c r="B23" s="3" t="s">
        <v>57</v>
      </c>
      <c r="C23" s="17" t="s">
        <v>69</v>
      </c>
      <c r="D23" s="45">
        <f>'Σ2.2.1. ΠΔΕ Εθνικό'!D23+'Σ2.2.2. ΠΔΕ Συγχρημ.'!D23+'Σ2.2.3. ΤΑΑ'!D23+'Σ2.2.4. Πράσινο Ταμείο  '!D23+'Σ2.2.5. ΑΝΤΩΝΗΣ ΤΡΙΤΣΗΣ'!D23</f>
        <v>0</v>
      </c>
      <c r="E23" s="62">
        <f>'Σ2.2.1. ΠΔΕ Εθνικό'!E23+'Σ2.2.2. ΠΔΕ Συγχρημ.'!E23+'Σ2.2.3. ΤΑΑ'!E23+'Σ2.2.4. Πράσινο Ταμείο  '!E23+'Σ2.2.5. ΑΝΤΩΝΗΣ ΤΡΙΤΣΗΣ'!E23</f>
        <v>0</v>
      </c>
      <c r="F23" s="62">
        <f>'Σ2.2.1. ΠΔΕ Εθνικό'!F23+'Σ2.2.2. ΠΔΕ Συγχρημ.'!F23+'Σ2.2.3. ΤΑΑ'!F23+'Σ2.2.4. Πράσινο Ταμείο  '!F23+'Σ2.2.5. ΑΝΤΩΝΗΣ ΤΡΙΤΣΗΣ'!F23</f>
        <v>0</v>
      </c>
      <c r="G23" s="62">
        <f>'Σ2.2.1. ΠΔΕ Εθνικό'!G23+'Σ2.2.2. ΠΔΕ Συγχρημ.'!G23+'Σ2.2.3. ΤΑΑ'!G23+'Σ2.2.4. Πράσινο Ταμείο  '!G23+'Σ2.2.5. ΑΝΤΩΝΗΣ ΤΡΙΤΣΗΣ'!G23</f>
        <v>0</v>
      </c>
      <c r="H23" s="39">
        <f t="shared" si="12"/>
        <v>0</v>
      </c>
      <c r="I23" s="62">
        <f>'Σ2.2.1. ΠΔΕ Εθνικό'!I23+'Σ2.2.2. ΠΔΕ Συγχρημ.'!I23+'Σ2.2.3. ΤΑΑ'!I23+'Σ2.2.4. Πράσινο Ταμείο  '!I23+'Σ2.2.5. ΑΝΤΩΝΗΣ ΤΡΙΤΣΗΣ'!I23</f>
        <v>0</v>
      </c>
      <c r="J23" s="62">
        <f>'Σ2.2.1. ΠΔΕ Εθνικό'!J23+'Σ2.2.2. ΠΔΕ Συγχρημ.'!J23+'Σ2.2.3. ΤΑΑ'!J23+'Σ2.2.4. Πράσινο Ταμείο  '!J23+'Σ2.2.5. ΑΝΤΩΝΗΣ ΤΡΙΤΣΗΣ'!J23</f>
        <v>0</v>
      </c>
      <c r="K23" s="62">
        <f>'Σ2.2.1. ΠΔΕ Εθνικό'!K23+'Σ2.2.2. ΠΔΕ Συγχρημ.'!K23+'Σ2.2.3. ΤΑΑ'!K23+'Σ2.2.4. Πράσινο Ταμείο  '!K23+'Σ2.2.5. ΑΝΤΩΝΗΣ ΤΡΙΤΣΗΣ'!K23</f>
        <v>0</v>
      </c>
      <c r="L23" s="39">
        <f t="shared" si="13"/>
        <v>0</v>
      </c>
      <c r="M23" s="62">
        <f>'Σ2.2.1. ΠΔΕ Εθνικό'!M23+'Σ2.2.2. ΠΔΕ Συγχρημ.'!M23+'Σ2.2.3. ΤΑΑ'!M23+'Σ2.2.4. Πράσινο Ταμείο  '!M23+'Σ2.2.5. ΑΝΤΩΝΗΣ ΤΡΙΤΣΗΣ'!M23</f>
        <v>0</v>
      </c>
      <c r="N23" s="62">
        <f>'Σ2.2.1. ΠΔΕ Εθνικό'!N23+'Σ2.2.2. ΠΔΕ Συγχρημ.'!N23+'Σ2.2.3. ΤΑΑ'!N23+'Σ2.2.4. Πράσινο Ταμείο  '!N23+'Σ2.2.5. ΑΝΤΩΝΗΣ ΤΡΙΤΣΗΣ'!N23</f>
        <v>0</v>
      </c>
      <c r="O23" s="62">
        <f>'Σ2.2.1. ΠΔΕ Εθνικό'!O23+'Σ2.2.2. ΠΔΕ Συγχρημ.'!O23+'Σ2.2.3. ΤΑΑ'!O23+'Σ2.2.4. Πράσινο Ταμείο  '!O23+'Σ2.2.5. ΑΝΤΩΝΗΣ ΤΡΙΤΣΗΣ'!O23</f>
        <v>0</v>
      </c>
      <c r="P23" s="39">
        <f t="shared" si="14"/>
        <v>0</v>
      </c>
      <c r="Q23" s="62">
        <f>'Σ2.2.1. ΠΔΕ Εθνικό'!Q23+'Σ2.2.2. ΠΔΕ Συγχρημ.'!Q23+'Σ2.2.3. ΤΑΑ'!Q23+'Σ2.2.4. Πράσινο Ταμείο  '!Q23+'Σ2.2.5. ΑΝΤΩΝΗΣ ΤΡΙΤΣΗΣ'!Q23</f>
        <v>0</v>
      </c>
      <c r="R23" s="62">
        <f>'Σ2.2.1. ΠΔΕ Εθνικό'!R23+'Σ2.2.2. ΠΔΕ Συγχρημ.'!R23+'Σ2.2.3. ΤΑΑ'!R23+'Σ2.2.4. Πράσινο Ταμείο  '!R23+'Σ2.2.5. ΑΝΤΩΝΗΣ ΤΡΙΤΣΗΣ'!R23</f>
        <v>0</v>
      </c>
      <c r="S23" s="62">
        <f>'Σ2.2.1. ΠΔΕ Εθνικό'!S23+'Σ2.2.2. ΠΔΕ Συγχρημ.'!S23+'Σ2.2.3. ΤΑΑ'!S23+'Σ2.2.4. Πράσινο Ταμείο  '!S23+'Σ2.2.5. ΑΝΤΩΝΗΣ ΤΡΙΤΣΗΣ'!S23</f>
        <v>0</v>
      </c>
      <c r="T23" s="39">
        <f t="shared" si="15"/>
        <v>0</v>
      </c>
      <c r="U23" s="35">
        <f t="shared" si="1"/>
        <v>0</v>
      </c>
      <c r="V23" s="45">
        <f>'Σ2.2.1. ΠΔΕ Εθνικό'!V23+'Σ2.2.2. ΠΔΕ Συγχρημ.'!V23+'Σ2.2.3. ΤΑΑ'!V23+'Σ2.2.4. Πράσινο Ταμείο  '!V23+'Σ2.2.5. ΑΝΤΩΝΗΣ ΤΡΙΤΣΗΣ'!V23</f>
        <v>0</v>
      </c>
    </row>
    <row r="24" spans="1:22" x14ac:dyDescent="0.2">
      <c r="A24" s="30">
        <v>18</v>
      </c>
      <c r="B24" s="3">
        <v>67</v>
      </c>
      <c r="C24" s="17" t="s">
        <v>70</v>
      </c>
      <c r="D24" s="45">
        <f>'Σ2.2.1. ΠΔΕ Εθνικό'!D24+'Σ2.2.2. ΠΔΕ Συγχρημ.'!D24+'Σ2.2.3. ΤΑΑ'!D24+'Σ2.2.4. Πράσινο Ταμείο  '!D24+'Σ2.2.5. ΑΝΤΩΝΗΣ ΤΡΙΤΣΗΣ'!D24</f>
        <v>0</v>
      </c>
      <c r="E24" s="62">
        <f>'Σ2.2.1. ΠΔΕ Εθνικό'!E24+'Σ2.2.2. ΠΔΕ Συγχρημ.'!E24+'Σ2.2.3. ΤΑΑ'!E24+'Σ2.2.4. Πράσινο Ταμείο  '!E24+'Σ2.2.5. ΑΝΤΩΝΗΣ ΤΡΙΤΣΗΣ'!E24</f>
        <v>0</v>
      </c>
      <c r="F24" s="62">
        <f>'Σ2.2.1. ΠΔΕ Εθνικό'!F24+'Σ2.2.2. ΠΔΕ Συγχρημ.'!F24+'Σ2.2.3. ΤΑΑ'!F24+'Σ2.2.4. Πράσινο Ταμείο  '!F24+'Σ2.2.5. ΑΝΤΩΝΗΣ ΤΡΙΤΣΗΣ'!F24</f>
        <v>0</v>
      </c>
      <c r="G24" s="62">
        <f>'Σ2.2.1. ΠΔΕ Εθνικό'!G24+'Σ2.2.2. ΠΔΕ Συγχρημ.'!G24+'Σ2.2.3. ΤΑΑ'!G24+'Σ2.2.4. Πράσινο Ταμείο  '!G24+'Σ2.2.5. ΑΝΤΩΝΗΣ ΤΡΙΤΣΗΣ'!G24</f>
        <v>0</v>
      </c>
      <c r="H24" s="39">
        <f t="shared" si="12"/>
        <v>0</v>
      </c>
      <c r="I24" s="62">
        <f>'Σ2.2.1. ΠΔΕ Εθνικό'!I24+'Σ2.2.2. ΠΔΕ Συγχρημ.'!I24+'Σ2.2.3. ΤΑΑ'!I24+'Σ2.2.4. Πράσινο Ταμείο  '!I24+'Σ2.2.5. ΑΝΤΩΝΗΣ ΤΡΙΤΣΗΣ'!I24</f>
        <v>0</v>
      </c>
      <c r="J24" s="62">
        <f>'Σ2.2.1. ΠΔΕ Εθνικό'!J24+'Σ2.2.2. ΠΔΕ Συγχρημ.'!J24+'Σ2.2.3. ΤΑΑ'!J24+'Σ2.2.4. Πράσινο Ταμείο  '!J24+'Σ2.2.5. ΑΝΤΩΝΗΣ ΤΡΙΤΣΗΣ'!J24</f>
        <v>0</v>
      </c>
      <c r="K24" s="62">
        <f>'Σ2.2.1. ΠΔΕ Εθνικό'!K24+'Σ2.2.2. ΠΔΕ Συγχρημ.'!K24+'Σ2.2.3. ΤΑΑ'!K24+'Σ2.2.4. Πράσινο Ταμείο  '!K24+'Σ2.2.5. ΑΝΤΩΝΗΣ ΤΡΙΤΣΗΣ'!K24</f>
        <v>0</v>
      </c>
      <c r="L24" s="39">
        <f t="shared" si="13"/>
        <v>0</v>
      </c>
      <c r="M24" s="62">
        <f>'Σ2.2.1. ΠΔΕ Εθνικό'!M24+'Σ2.2.2. ΠΔΕ Συγχρημ.'!M24+'Σ2.2.3. ΤΑΑ'!M24+'Σ2.2.4. Πράσινο Ταμείο  '!M24+'Σ2.2.5. ΑΝΤΩΝΗΣ ΤΡΙΤΣΗΣ'!M24</f>
        <v>0</v>
      </c>
      <c r="N24" s="62">
        <f>'Σ2.2.1. ΠΔΕ Εθνικό'!N24+'Σ2.2.2. ΠΔΕ Συγχρημ.'!N24+'Σ2.2.3. ΤΑΑ'!N24+'Σ2.2.4. Πράσινο Ταμείο  '!N24+'Σ2.2.5. ΑΝΤΩΝΗΣ ΤΡΙΤΣΗΣ'!N24</f>
        <v>0</v>
      </c>
      <c r="O24" s="62">
        <f>'Σ2.2.1. ΠΔΕ Εθνικό'!O24+'Σ2.2.2. ΠΔΕ Συγχρημ.'!O24+'Σ2.2.3. ΤΑΑ'!O24+'Σ2.2.4. Πράσινο Ταμείο  '!O24+'Σ2.2.5. ΑΝΤΩΝΗΣ ΤΡΙΤΣΗΣ'!O24</f>
        <v>0</v>
      </c>
      <c r="P24" s="39">
        <f t="shared" si="14"/>
        <v>0</v>
      </c>
      <c r="Q24" s="62">
        <f>'Σ2.2.1. ΠΔΕ Εθνικό'!Q24+'Σ2.2.2. ΠΔΕ Συγχρημ.'!Q24+'Σ2.2.3. ΤΑΑ'!Q24+'Σ2.2.4. Πράσινο Ταμείο  '!Q24+'Σ2.2.5. ΑΝΤΩΝΗΣ ΤΡΙΤΣΗΣ'!Q24</f>
        <v>0</v>
      </c>
      <c r="R24" s="62">
        <f>'Σ2.2.1. ΠΔΕ Εθνικό'!R24+'Σ2.2.2. ΠΔΕ Συγχρημ.'!R24+'Σ2.2.3. ΤΑΑ'!R24+'Σ2.2.4. Πράσινο Ταμείο  '!R24+'Σ2.2.5. ΑΝΤΩΝΗΣ ΤΡΙΤΣΗΣ'!R24</f>
        <v>0</v>
      </c>
      <c r="S24" s="62">
        <f>'Σ2.2.1. ΠΔΕ Εθνικό'!S24+'Σ2.2.2. ΠΔΕ Συγχρημ.'!S24+'Σ2.2.3. ΤΑΑ'!S24+'Σ2.2.4. Πράσινο Ταμείο  '!S24+'Σ2.2.5. ΑΝΤΩΝΗΣ ΤΡΙΤΣΗΣ'!S24</f>
        <v>0</v>
      </c>
      <c r="T24" s="39">
        <f t="shared" si="15"/>
        <v>0</v>
      </c>
      <c r="U24" s="35">
        <f t="shared" si="1"/>
        <v>0</v>
      </c>
      <c r="V24" s="45">
        <f>'Σ2.2.1. ΠΔΕ Εθνικό'!V24+'Σ2.2.2. ΠΔΕ Συγχρημ.'!V24+'Σ2.2.3. ΤΑΑ'!V24+'Σ2.2.4. Πράσινο Ταμείο  '!V24+'Σ2.2.5. ΑΝΤΩΝΗΣ ΤΡΙΤΣΗΣ'!V24</f>
        <v>0</v>
      </c>
    </row>
    <row r="25" spans="1:22" x14ac:dyDescent="0.2">
      <c r="A25" s="30">
        <v>19</v>
      </c>
      <c r="B25" s="3">
        <v>69</v>
      </c>
      <c r="C25" s="17" t="s">
        <v>70</v>
      </c>
      <c r="D25" s="45">
        <f>'Σ2.2.1. ΠΔΕ Εθνικό'!D25+'Σ2.2.2. ΠΔΕ Συγχρημ.'!D25+'Σ2.2.3. ΤΑΑ'!D25+'Σ2.2.4. Πράσινο Ταμείο  '!D25+'Σ2.2.5. ΑΝΤΩΝΗΣ ΤΡΙΤΣΗΣ'!D25</f>
        <v>0</v>
      </c>
      <c r="E25" s="62">
        <f>'Σ2.2.1. ΠΔΕ Εθνικό'!E25+'Σ2.2.2. ΠΔΕ Συγχρημ.'!E25+'Σ2.2.3. ΤΑΑ'!E25+'Σ2.2.4. Πράσινο Ταμείο  '!E25+'Σ2.2.5. ΑΝΤΩΝΗΣ ΤΡΙΤΣΗΣ'!E25</f>
        <v>0</v>
      </c>
      <c r="F25" s="62">
        <f>'Σ2.2.1. ΠΔΕ Εθνικό'!F25+'Σ2.2.2. ΠΔΕ Συγχρημ.'!F25+'Σ2.2.3. ΤΑΑ'!F25+'Σ2.2.4. Πράσινο Ταμείο  '!F25+'Σ2.2.5. ΑΝΤΩΝΗΣ ΤΡΙΤΣΗΣ'!F25</f>
        <v>0</v>
      </c>
      <c r="G25" s="62">
        <f>'Σ2.2.1. ΠΔΕ Εθνικό'!G25+'Σ2.2.2. ΠΔΕ Συγχρημ.'!G25+'Σ2.2.3. ΤΑΑ'!G25+'Σ2.2.4. Πράσινο Ταμείο  '!G25+'Σ2.2.5. ΑΝΤΩΝΗΣ ΤΡΙΤΣΗΣ'!G25</f>
        <v>0</v>
      </c>
      <c r="H25" s="39">
        <f t="shared" si="12"/>
        <v>0</v>
      </c>
      <c r="I25" s="62">
        <f>'Σ2.2.1. ΠΔΕ Εθνικό'!I25+'Σ2.2.2. ΠΔΕ Συγχρημ.'!I25+'Σ2.2.3. ΤΑΑ'!I25+'Σ2.2.4. Πράσινο Ταμείο  '!I25+'Σ2.2.5. ΑΝΤΩΝΗΣ ΤΡΙΤΣΗΣ'!I25</f>
        <v>0</v>
      </c>
      <c r="J25" s="62">
        <f>'Σ2.2.1. ΠΔΕ Εθνικό'!J25+'Σ2.2.2. ΠΔΕ Συγχρημ.'!J25+'Σ2.2.3. ΤΑΑ'!J25+'Σ2.2.4. Πράσινο Ταμείο  '!J25+'Σ2.2.5. ΑΝΤΩΝΗΣ ΤΡΙΤΣΗΣ'!J25</f>
        <v>0</v>
      </c>
      <c r="K25" s="62">
        <f>'Σ2.2.1. ΠΔΕ Εθνικό'!K25+'Σ2.2.2. ΠΔΕ Συγχρημ.'!K25+'Σ2.2.3. ΤΑΑ'!K25+'Σ2.2.4. Πράσινο Ταμείο  '!K25+'Σ2.2.5. ΑΝΤΩΝΗΣ ΤΡΙΤΣΗΣ'!K25</f>
        <v>0</v>
      </c>
      <c r="L25" s="39">
        <f t="shared" si="13"/>
        <v>0</v>
      </c>
      <c r="M25" s="62">
        <f>'Σ2.2.1. ΠΔΕ Εθνικό'!M25+'Σ2.2.2. ΠΔΕ Συγχρημ.'!M25+'Σ2.2.3. ΤΑΑ'!M25+'Σ2.2.4. Πράσινο Ταμείο  '!M25+'Σ2.2.5. ΑΝΤΩΝΗΣ ΤΡΙΤΣΗΣ'!M25</f>
        <v>0</v>
      </c>
      <c r="N25" s="62">
        <f>'Σ2.2.1. ΠΔΕ Εθνικό'!N25+'Σ2.2.2. ΠΔΕ Συγχρημ.'!N25+'Σ2.2.3. ΤΑΑ'!N25+'Σ2.2.4. Πράσινο Ταμείο  '!N25+'Σ2.2.5. ΑΝΤΩΝΗΣ ΤΡΙΤΣΗΣ'!N25</f>
        <v>0</v>
      </c>
      <c r="O25" s="62">
        <f>'Σ2.2.1. ΠΔΕ Εθνικό'!O25+'Σ2.2.2. ΠΔΕ Συγχρημ.'!O25+'Σ2.2.3. ΤΑΑ'!O25+'Σ2.2.4. Πράσινο Ταμείο  '!O25+'Σ2.2.5. ΑΝΤΩΝΗΣ ΤΡΙΤΣΗΣ'!O25</f>
        <v>0</v>
      </c>
      <c r="P25" s="39">
        <f t="shared" si="14"/>
        <v>0</v>
      </c>
      <c r="Q25" s="62">
        <f>'Σ2.2.1. ΠΔΕ Εθνικό'!Q25+'Σ2.2.2. ΠΔΕ Συγχρημ.'!Q25+'Σ2.2.3. ΤΑΑ'!Q25+'Σ2.2.4. Πράσινο Ταμείο  '!Q25+'Σ2.2.5. ΑΝΤΩΝΗΣ ΤΡΙΤΣΗΣ'!Q25</f>
        <v>0</v>
      </c>
      <c r="R25" s="62">
        <f>'Σ2.2.1. ΠΔΕ Εθνικό'!R25+'Σ2.2.2. ΠΔΕ Συγχρημ.'!R25+'Σ2.2.3. ΤΑΑ'!R25+'Σ2.2.4. Πράσινο Ταμείο  '!R25+'Σ2.2.5. ΑΝΤΩΝΗΣ ΤΡΙΤΣΗΣ'!R25</f>
        <v>0</v>
      </c>
      <c r="S25" s="62">
        <f>'Σ2.2.1. ΠΔΕ Εθνικό'!S25+'Σ2.2.2. ΠΔΕ Συγχρημ.'!S25+'Σ2.2.3. ΤΑΑ'!S25+'Σ2.2.4. Πράσινο Ταμείο  '!S25+'Σ2.2.5. ΑΝΤΩΝΗΣ ΤΡΙΤΣΗΣ'!S25</f>
        <v>0</v>
      </c>
      <c r="T25" s="39">
        <f t="shared" si="15"/>
        <v>0</v>
      </c>
      <c r="U25" s="35">
        <f t="shared" si="1"/>
        <v>0</v>
      </c>
      <c r="V25" s="45">
        <f>'Σ2.2.1. ΠΔΕ Εθνικό'!V25+'Σ2.2.2. ΠΔΕ Συγχρημ.'!V25+'Σ2.2.3. ΤΑΑ'!V25+'Σ2.2.4. Πράσινο Ταμείο  '!V25+'Σ2.2.5. ΑΝΤΩΝΗΣ ΤΡΙΤΣΗΣ'!V25</f>
        <v>0</v>
      </c>
    </row>
    <row r="26" spans="1:22" x14ac:dyDescent="0.2">
      <c r="A26" s="30">
        <v>20</v>
      </c>
      <c r="B26" s="3" t="s">
        <v>58</v>
      </c>
      <c r="C26" s="17" t="s">
        <v>71</v>
      </c>
      <c r="D26" s="45">
        <f>'Σ2.2.1. ΠΔΕ Εθνικό'!D26+'Σ2.2.2. ΠΔΕ Συγχρημ.'!D26+'Σ2.2.3. ΤΑΑ'!D26+'Σ2.2.4. Πράσινο Ταμείο  '!D26+'Σ2.2.5. ΑΝΤΩΝΗΣ ΤΡΙΤΣΗΣ'!D26</f>
        <v>0</v>
      </c>
      <c r="E26" s="62">
        <f>'Σ2.2.1. ΠΔΕ Εθνικό'!E26+'Σ2.2.2. ΠΔΕ Συγχρημ.'!E26+'Σ2.2.3. ΤΑΑ'!E26+'Σ2.2.4. Πράσινο Ταμείο  '!E26+'Σ2.2.5. ΑΝΤΩΝΗΣ ΤΡΙΤΣΗΣ'!E26</f>
        <v>0</v>
      </c>
      <c r="F26" s="62">
        <f>'Σ2.2.1. ΠΔΕ Εθνικό'!F26+'Σ2.2.2. ΠΔΕ Συγχρημ.'!F26+'Σ2.2.3. ΤΑΑ'!F26+'Σ2.2.4. Πράσινο Ταμείο  '!F26+'Σ2.2.5. ΑΝΤΩΝΗΣ ΤΡΙΤΣΗΣ'!F26</f>
        <v>0</v>
      </c>
      <c r="G26" s="62">
        <f>'Σ2.2.1. ΠΔΕ Εθνικό'!G26+'Σ2.2.2. ΠΔΕ Συγχρημ.'!G26+'Σ2.2.3. ΤΑΑ'!G26+'Σ2.2.4. Πράσινο Ταμείο  '!G26+'Σ2.2.5. ΑΝΤΩΝΗΣ ΤΡΙΤΣΗΣ'!G26</f>
        <v>0</v>
      </c>
      <c r="H26" s="39">
        <f t="shared" si="12"/>
        <v>0</v>
      </c>
      <c r="I26" s="62">
        <f>'Σ2.2.1. ΠΔΕ Εθνικό'!I26+'Σ2.2.2. ΠΔΕ Συγχρημ.'!I26+'Σ2.2.3. ΤΑΑ'!I26+'Σ2.2.4. Πράσινο Ταμείο  '!I26+'Σ2.2.5. ΑΝΤΩΝΗΣ ΤΡΙΤΣΗΣ'!I26</f>
        <v>0</v>
      </c>
      <c r="J26" s="62">
        <f>'Σ2.2.1. ΠΔΕ Εθνικό'!J26+'Σ2.2.2. ΠΔΕ Συγχρημ.'!J26+'Σ2.2.3. ΤΑΑ'!J26+'Σ2.2.4. Πράσινο Ταμείο  '!J26+'Σ2.2.5. ΑΝΤΩΝΗΣ ΤΡΙΤΣΗΣ'!J26</f>
        <v>0</v>
      </c>
      <c r="K26" s="62">
        <f>'Σ2.2.1. ΠΔΕ Εθνικό'!K26+'Σ2.2.2. ΠΔΕ Συγχρημ.'!K26+'Σ2.2.3. ΤΑΑ'!K26+'Σ2.2.4. Πράσινο Ταμείο  '!K26+'Σ2.2.5. ΑΝΤΩΝΗΣ ΤΡΙΤΣΗΣ'!K26</f>
        <v>0</v>
      </c>
      <c r="L26" s="39">
        <f t="shared" si="13"/>
        <v>0</v>
      </c>
      <c r="M26" s="62">
        <f>'Σ2.2.1. ΠΔΕ Εθνικό'!M26+'Σ2.2.2. ΠΔΕ Συγχρημ.'!M26+'Σ2.2.3. ΤΑΑ'!M26+'Σ2.2.4. Πράσινο Ταμείο  '!M26+'Σ2.2.5. ΑΝΤΩΝΗΣ ΤΡΙΤΣΗΣ'!M26</f>
        <v>0</v>
      </c>
      <c r="N26" s="62">
        <f>'Σ2.2.1. ΠΔΕ Εθνικό'!N26+'Σ2.2.2. ΠΔΕ Συγχρημ.'!N26+'Σ2.2.3. ΤΑΑ'!N26+'Σ2.2.4. Πράσινο Ταμείο  '!N26+'Σ2.2.5. ΑΝΤΩΝΗΣ ΤΡΙΤΣΗΣ'!N26</f>
        <v>0</v>
      </c>
      <c r="O26" s="62">
        <f>'Σ2.2.1. ΠΔΕ Εθνικό'!O26+'Σ2.2.2. ΠΔΕ Συγχρημ.'!O26+'Σ2.2.3. ΤΑΑ'!O26+'Σ2.2.4. Πράσινο Ταμείο  '!O26+'Σ2.2.5. ΑΝΤΩΝΗΣ ΤΡΙΤΣΗΣ'!O26</f>
        <v>0</v>
      </c>
      <c r="P26" s="39">
        <f t="shared" si="14"/>
        <v>0</v>
      </c>
      <c r="Q26" s="62">
        <f>'Σ2.2.1. ΠΔΕ Εθνικό'!Q26+'Σ2.2.2. ΠΔΕ Συγχρημ.'!Q26+'Σ2.2.3. ΤΑΑ'!Q26+'Σ2.2.4. Πράσινο Ταμείο  '!Q26+'Σ2.2.5. ΑΝΤΩΝΗΣ ΤΡΙΤΣΗΣ'!Q26</f>
        <v>0</v>
      </c>
      <c r="R26" s="62">
        <f>'Σ2.2.1. ΠΔΕ Εθνικό'!R26+'Σ2.2.2. ΠΔΕ Συγχρημ.'!R26+'Σ2.2.3. ΤΑΑ'!R26+'Σ2.2.4. Πράσινο Ταμείο  '!R26+'Σ2.2.5. ΑΝΤΩΝΗΣ ΤΡΙΤΣΗΣ'!R26</f>
        <v>0</v>
      </c>
      <c r="S26" s="62">
        <f>'Σ2.2.1. ΠΔΕ Εθνικό'!S26+'Σ2.2.2. ΠΔΕ Συγχρημ.'!S26+'Σ2.2.3. ΤΑΑ'!S26+'Σ2.2.4. Πράσινο Ταμείο  '!S26+'Σ2.2.5. ΑΝΤΩΝΗΣ ΤΡΙΤΣΗΣ'!S26</f>
        <v>0</v>
      </c>
      <c r="T26" s="39">
        <f t="shared" si="15"/>
        <v>0</v>
      </c>
      <c r="U26" s="35">
        <f t="shared" si="1"/>
        <v>0</v>
      </c>
      <c r="V26" s="45">
        <f>'Σ2.2.1. ΠΔΕ Εθνικό'!V26+'Σ2.2.2. ΠΔΕ Συγχρημ.'!V26+'Σ2.2.3. ΤΑΑ'!V26+'Σ2.2.4. Πράσινο Ταμείο  '!V26+'Σ2.2.5. ΑΝΤΩΝΗΣ ΤΡΙΤΣΗΣ'!V26</f>
        <v>0</v>
      </c>
    </row>
    <row r="27" spans="1:22" ht="25.5" x14ac:dyDescent="0.2">
      <c r="A27" s="30">
        <v>21</v>
      </c>
      <c r="B27" s="3" t="s">
        <v>59</v>
      </c>
      <c r="C27" s="18" t="s">
        <v>72</v>
      </c>
      <c r="D27" s="45">
        <f>'Σ2.2.1. ΠΔΕ Εθνικό'!D27+'Σ2.2.2. ΠΔΕ Συγχρημ.'!D27+'Σ2.2.3. ΤΑΑ'!D27+'Σ2.2.4. Πράσινο Ταμείο  '!D27+'Σ2.2.5. ΑΝΤΩΝΗΣ ΤΡΙΤΣΗΣ'!D27</f>
        <v>0</v>
      </c>
      <c r="E27" s="62">
        <f>'Σ2.2.1. ΠΔΕ Εθνικό'!E27+'Σ2.2.2. ΠΔΕ Συγχρημ.'!E27+'Σ2.2.3. ΤΑΑ'!E27+'Σ2.2.4. Πράσινο Ταμείο  '!E27+'Σ2.2.5. ΑΝΤΩΝΗΣ ΤΡΙΤΣΗΣ'!E27</f>
        <v>0</v>
      </c>
      <c r="F27" s="62">
        <f>'Σ2.2.1. ΠΔΕ Εθνικό'!F27+'Σ2.2.2. ΠΔΕ Συγχρημ.'!F27+'Σ2.2.3. ΤΑΑ'!F27+'Σ2.2.4. Πράσινο Ταμείο  '!F27+'Σ2.2.5. ΑΝΤΩΝΗΣ ΤΡΙΤΣΗΣ'!F27</f>
        <v>0</v>
      </c>
      <c r="G27" s="62">
        <f>'Σ2.2.1. ΠΔΕ Εθνικό'!G27+'Σ2.2.2. ΠΔΕ Συγχρημ.'!G27+'Σ2.2.3. ΤΑΑ'!G27+'Σ2.2.4. Πράσινο Ταμείο  '!G27+'Σ2.2.5. ΑΝΤΩΝΗΣ ΤΡΙΤΣΗΣ'!G27</f>
        <v>0</v>
      </c>
      <c r="H27" s="39">
        <f t="shared" si="12"/>
        <v>0</v>
      </c>
      <c r="I27" s="62">
        <f>'Σ2.2.1. ΠΔΕ Εθνικό'!I27+'Σ2.2.2. ΠΔΕ Συγχρημ.'!I27+'Σ2.2.3. ΤΑΑ'!I27+'Σ2.2.4. Πράσινο Ταμείο  '!I27+'Σ2.2.5. ΑΝΤΩΝΗΣ ΤΡΙΤΣΗΣ'!I27</f>
        <v>0</v>
      </c>
      <c r="J27" s="62">
        <f>'Σ2.2.1. ΠΔΕ Εθνικό'!J27+'Σ2.2.2. ΠΔΕ Συγχρημ.'!J27+'Σ2.2.3. ΤΑΑ'!J27+'Σ2.2.4. Πράσινο Ταμείο  '!J27+'Σ2.2.5. ΑΝΤΩΝΗΣ ΤΡΙΤΣΗΣ'!J27</f>
        <v>0</v>
      </c>
      <c r="K27" s="62">
        <f>'Σ2.2.1. ΠΔΕ Εθνικό'!K27+'Σ2.2.2. ΠΔΕ Συγχρημ.'!K27+'Σ2.2.3. ΤΑΑ'!K27+'Σ2.2.4. Πράσινο Ταμείο  '!K27+'Σ2.2.5. ΑΝΤΩΝΗΣ ΤΡΙΤΣΗΣ'!K27</f>
        <v>0</v>
      </c>
      <c r="L27" s="39">
        <f t="shared" si="13"/>
        <v>0</v>
      </c>
      <c r="M27" s="62">
        <f>'Σ2.2.1. ΠΔΕ Εθνικό'!M27+'Σ2.2.2. ΠΔΕ Συγχρημ.'!M27+'Σ2.2.3. ΤΑΑ'!M27+'Σ2.2.4. Πράσινο Ταμείο  '!M27+'Σ2.2.5. ΑΝΤΩΝΗΣ ΤΡΙΤΣΗΣ'!M27</f>
        <v>0</v>
      </c>
      <c r="N27" s="62">
        <f>'Σ2.2.1. ΠΔΕ Εθνικό'!N27+'Σ2.2.2. ΠΔΕ Συγχρημ.'!N27+'Σ2.2.3. ΤΑΑ'!N27+'Σ2.2.4. Πράσινο Ταμείο  '!N27+'Σ2.2.5. ΑΝΤΩΝΗΣ ΤΡΙΤΣΗΣ'!N27</f>
        <v>0</v>
      </c>
      <c r="O27" s="62">
        <f>'Σ2.2.1. ΠΔΕ Εθνικό'!O27+'Σ2.2.2. ΠΔΕ Συγχρημ.'!O27+'Σ2.2.3. ΤΑΑ'!O27+'Σ2.2.4. Πράσινο Ταμείο  '!O27+'Σ2.2.5. ΑΝΤΩΝΗΣ ΤΡΙΤΣΗΣ'!O27</f>
        <v>0</v>
      </c>
      <c r="P27" s="39">
        <f t="shared" si="14"/>
        <v>0</v>
      </c>
      <c r="Q27" s="62">
        <f>'Σ2.2.1. ΠΔΕ Εθνικό'!Q27+'Σ2.2.2. ΠΔΕ Συγχρημ.'!Q27+'Σ2.2.3. ΤΑΑ'!Q27+'Σ2.2.4. Πράσινο Ταμείο  '!Q27+'Σ2.2.5. ΑΝΤΩΝΗΣ ΤΡΙΤΣΗΣ'!Q27</f>
        <v>0</v>
      </c>
      <c r="R27" s="62">
        <f>'Σ2.2.1. ΠΔΕ Εθνικό'!R27+'Σ2.2.2. ΠΔΕ Συγχρημ.'!R27+'Σ2.2.3. ΤΑΑ'!R27+'Σ2.2.4. Πράσινο Ταμείο  '!R27+'Σ2.2.5. ΑΝΤΩΝΗΣ ΤΡΙΤΣΗΣ'!R27</f>
        <v>0</v>
      </c>
      <c r="S27" s="62">
        <f>'Σ2.2.1. ΠΔΕ Εθνικό'!S27+'Σ2.2.2. ΠΔΕ Συγχρημ.'!S27+'Σ2.2.3. ΤΑΑ'!S27+'Σ2.2.4. Πράσινο Ταμείο  '!S27+'Σ2.2.5. ΑΝΤΩΝΗΣ ΤΡΙΤΣΗΣ'!S27</f>
        <v>0</v>
      </c>
      <c r="T27" s="39">
        <f t="shared" si="15"/>
        <v>0</v>
      </c>
      <c r="U27" s="35">
        <f t="shared" si="1"/>
        <v>0</v>
      </c>
      <c r="V27" s="45">
        <f>'Σ2.2.1. ΠΔΕ Εθνικό'!V27+'Σ2.2.2. ΠΔΕ Συγχρημ.'!V27+'Σ2.2.3. ΤΑΑ'!V27+'Σ2.2.4. Πράσινο Ταμείο  '!V27+'Σ2.2.5. ΑΝΤΩΝΗΣ ΤΡΙΤΣΗΣ'!V27</f>
        <v>0</v>
      </c>
    </row>
    <row r="28" spans="1:22" x14ac:dyDescent="0.2">
      <c r="A28" s="30">
        <v>22</v>
      </c>
      <c r="B28" s="3" t="s">
        <v>60</v>
      </c>
      <c r="C28" s="17" t="s">
        <v>73</v>
      </c>
      <c r="D28" s="45">
        <f>'Σ2.2.1. ΠΔΕ Εθνικό'!D28+'Σ2.2.2. ΠΔΕ Συγχρημ.'!D28+'Σ2.2.3. ΤΑΑ'!D28+'Σ2.2.4. Πράσινο Ταμείο  '!D28+'Σ2.2.5. ΑΝΤΩΝΗΣ ΤΡΙΤΣΗΣ'!D28</f>
        <v>0</v>
      </c>
      <c r="E28" s="62">
        <f>'Σ2.2.1. ΠΔΕ Εθνικό'!E28+'Σ2.2.2. ΠΔΕ Συγχρημ.'!E28+'Σ2.2.3. ΤΑΑ'!E28+'Σ2.2.4. Πράσινο Ταμείο  '!E28+'Σ2.2.5. ΑΝΤΩΝΗΣ ΤΡΙΤΣΗΣ'!E28</f>
        <v>0</v>
      </c>
      <c r="F28" s="62">
        <f>'Σ2.2.1. ΠΔΕ Εθνικό'!F28+'Σ2.2.2. ΠΔΕ Συγχρημ.'!F28+'Σ2.2.3. ΤΑΑ'!F28+'Σ2.2.4. Πράσινο Ταμείο  '!F28+'Σ2.2.5. ΑΝΤΩΝΗΣ ΤΡΙΤΣΗΣ'!F28</f>
        <v>0</v>
      </c>
      <c r="G28" s="62">
        <f>'Σ2.2.1. ΠΔΕ Εθνικό'!G28+'Σ2.2.2. ΠΔΕ Συγχρημ.'!G28+'Σ2.2.3. ΤΑΑ'!G28+'Σ2.2.4. Πράσινο Ταμείο  '!G28+'Σ2.2.5. ΑΝΤΩΝΗΣ ΤΡΙΤΣΗΣ'!G28</f>
        <v>0</v>
      </c>
      <c r="H28" s="39">
        <f t="shared" si="12"/>
        <v>0</v>
      </c>
      <c r="I28" s="62">
        <f>'Σ2.2.1. ΠΔΕ Εθνικό'!I28+'Σ2.2.2. ΠΔΕ Συγχρημ.'!I28+'Σ2.2.3. ΤΑΑ'!I28+'Σ2.2.4. Πράσινο Ταμείο  '!I28+'Σ2.2.5. ΑΝΤΩΝΗΣ ΤΡΙΤΣΗΣ'!I28</f>
        <v>0</v>
      </c>
      <c r="J28" s="62">
        <f>'Σ2.2.1. ΠΔΕ Εθνικό'!J28+'Σ2.2.2. ΠΔΕ Συγχρημ.'!J28+'Σ2.2.3. ΤΑΑ'!J28+'Σ2.2.4. Πράσινο Ταμείο  '!J28+'Σ2.2.5. ΑΝΤΩΝΗΣ ΤΡΙΤΣΗΣ'!J28</f>
        <v>0</v>
      </c>
      <c r="K28" s="62">
        <f>'Σ2.2.1. ΠΔΕ Εθνικό'!K28+'Σ2.2.2. ΠΔΕ Συγχρημ.'!K28+'Σ2.2.3. ΤΑΑ'!K28+'Σ2.2.4. Πράσινο Ταμείο  '!K28+'Σ2.2.5. ΑΝΤΩΝΗΣ ΤΡΙΤΣΗΣ'!K28</f>
        <v>0</v>
      </c>
      <c r="L28" s="39">
        <f t="shared" si="13"/>
        <v>0</v>
      </c>
      <c r="M28" s="62">
        <f>'Σ2.2.1. ΠΔΕ Εθνικό'!M28+'Σ2.2.2. ΠΔΕ Συγχρημ.'!M28+'Σ2.2.3. ΤΑΑ'!M28+'Σ2.2.4. Πράσινο Ταμείο  '!M28+'Σ2.2.5. ΑΝΤΩΝΗΣ ΤΡΙΤΣΗΣ'!M28</f>
        <v>0</v>
      </c>
      <c r="N28" s="62">
        <f>'Σ2.2.1. ΠΔΕ Εθνικό'!N28+'Σ2.2.2. ΠΔΕ Συγχρημ.'!N28+'Σ2.2.3. ΤΑΑ'!N28+'Σ2.2.4. Πράσινο Ταμείο  '!N28+'Σ2.2.5. ΑΝΤΩΝΗΣ ΤΡΙΤΣΗΣ'!N28</f>
        <v>0</v>
      </c>
      <c r="O28" s="62">
        <f>'Σ2.2.1. ΠΔΕ Εθνικό'!O28+'Σ2.2.2. ΠΔΕ Συγχρημ.'!O28+'Σ2.2.3. ΤΑΑ'!O28+'Σ2.2.4. Πράσινο Ταμείο  '!O28+'Σ2.2.5. ΑΝΤΩΝΗΣ ΤΡΙΤΣΗΣ'!O28</f>
        <v>0</v>
      </c>
      <c r="P28" s="39">
        <f t="shared" si="14"/>
        <v>0</v>
      </c>
      <c r="Q28" s="62">
        <f>'Σ2.2.1. ΠΔΕ Εθνικό'!Q28+'Σ2.2.2. ΠΔΕ Συγχρημ.'!Q28+'Σ2.2.3. ΤΑΑ'!Q28+'Σ2.2.4. Πράσινο Ταμείο  '!Q28+'Σ2.2.5. ΑΝΤΩΝΗΣ ΤΡΙΤΣΗΣ'!Q28</f>
        <v>0</v>
      </c>
      <c r="R28" s="62">
        <f>'Σ2.2.1. ΠΔΕ Εθνικό'!R28+'Σ2.2.2. ΠΔΕ Συγχρημ.'!R28+'Σ2.2.3. ΤΑΑ'!R28+'Σ2.2.4. Πράσινο Ταμείο  '!R28+'Σ2.2.5. ΑΝΤΩΝΗΣ ΤΡΙΤΣΗΣ'!R28</f>
        <v>0</v>
      </c>
      <c r="S28" s="62">
        <f>'Σ2.2.1. ΠΔΕ Εθνικό'!S28+'Σ2.2.2. ΠΔΕ Συγχρημ.'!S28+'Σ2.2.3. ΤΑΑ'!S28+'Σ2.2.4. Πράσινο Ταμείο  '!S28+'Σ2.2.5. ΑΝΤΩΝΗΣ ΤΡΙΤΣΗΣ'!S28</f>
        <v>0</v>
      </c>
      <c r="T28" s="39">
        <f t="shared" si="15"/>
        <v>0</v>
      </c>
      <c r="U28" s="35">
        <f t="shared" si="1"/>
        <v>0</v>
      </c>
      <c r="V28" s="45">
        <f>'Σ2.2.1. ΠΔΕ Εθνικό'!V28+'Σ2.2.2. ΠΔΕ Συγχρημ.'!V28+'Σ2.2.3. ΤΑΑ'!V28+'Σ2.2.4. Πράσινο Ταμείο  '!V28+'Σ2.2.5. ΑΝΤΩΝΗΣ ΤΡΙΤΣΗΣ'!V28</f>
        <v>0</v>
      </c>
    </row>
    <row r="29" spans="1:22" x14ac:dyDescent="0.2">
      <c r="A29" s="30">
        <v>23</v>
      </c>
      <c r="B29" s="3" t="s">
        <v>61</v>
      </c>
      <c r="C29" s="17" t="s">
        <v>74</v>
      </c>
      <c r="D29" s="45">
        <f>'Σ2.2.1. ΠΔΕ Εθνικό'!D29+'Σ2.2.2. ΠΔΕ Συγχρημ.'!D29+'Σ2.2.3. ΤΑΑ'!D29+'Σ2.2.4. Πράσινο Ταμείο  '!D29+'Σ2.2.5. ΑΝΤΩΝΗΣ ΤΡΙΤΣΗΣ'!D29</f>
        <v>0</v>
      </c>
      <c r="E29" s="62">
        <f>'Σ2.2.1. ΠΔΕ Εθνικό'!E29+'Σ2.2.2. ΠΔΕ Συγχρημ.'!E29+'Σ2.2.3. ΤΑΑ'!E29+'Σ2.2.4. Πράσινο Ταμείο  '!E29+'Σ2.2.5. ΑΝΤΩΝΗΣ ΤΡΙΤΣΗΣ'!E29</f>
        <v>0</v>
      </c>
      <c r="F29" s="62">
        <f>'Σ2.2.1. ΠΔΕ Εθνικό'!F29+'Σ2.2.2. ΠΔΕ Συγχρημ.'!F29+'Σ2.2.3. ΤΑΑ'!F29+'Σ2.2.4. Πράσινο Ταμείο  '!F29+'Σ2.2.5. ΑΝΤΩΝΗΣ ΤΡΙΤΣΗΣ'!F29</f>
        <v>0</v>
      </c>
      <c r="G29" s="62">
        <f>'Σ2.2.1. ΠΔΕ Εθνικό'!G29+'Σ2.2.2. ΠΔΕ Συγχρημ.'!G29+'Σ2.2.3. ΤΑΑ'!G29+'Σ2.2.4. Πράσινο Ταμείο  '!G29+'Σ2.2.5. ΑΝΤΩΝΗΣ ΤΡΙΤΣΗΣ'!G29</f>
        <v>0</v>
      </c>
      <c r="H29" s="39">
        <f t="shared" ref="H29:H31" si="16">E29+F29+G29</f>
        <v>0</v>
      </c>
      <c r="I29" s="62">
        <f>'Σ2.2.1. ΠΔΕ Εθνικό'!I29+'Σ2.2.2. ΠΔΕ Συγχρημ.'!I29+'Σ2.2.3. ΤΑΑ'!I29+'Σ2.2.4. Πράσινο Ταμείο  '!I29+'Σ2.2.5. ΑΝΤΩΝΗΣ ΤΡΙΤΣΗΣ'!I29</f>
        <v>0</v>
      </c>
      <c r="J29" s="62">
        <f>'Σ2.2.1. ΠΔΕ Εθνικό'!J29+'Σ2.2.2. ΠΔΕ Συγχρημ.'!J29+'Σ2.2.3. ΤΑΑ'!J29+'Σ2.2.4. Πράσινο Ταμείο  '!J29+'Σ2.2.5. ΑΝΤΩΝΗΣ ΤΡΙΤΣΗΣ'!J29</f>
        <v>0</v>
      </c>
      <c r="K29" s="62">
        <f>'Σ2.2.1. ΠΔΕ Εθνικό'!K29+'Σ2.2.2. ΠΔΕ Συγχρημ.'!K29+'Σ2.2.3. ΤΑΑ'!K29+'Σ2.2.4. Πράσινο Ταμείο  '!K29+'Σ2.2.5. ΑΝΤΩΝΗΣ ΤΡΙΤΣΗΣ'!K29</f>
        <v>0</v>
      </c>
      <c r="L29" s="39">
        <f t="shared" ref="L29:L31" si="17">H29+I29+J29+K29</f>
        <v>0</v>
      </c>
      <c r="M29" s="62">
        <f>'Σ2.2.1. ΠΔΕ Εθνικό'!M29+'Σ2.2.2. ΠΔΕ Συγχρημ.'!M29+'Σ2.2.3. ΤΑΑ'!M29+'Σ2.2.4. Πράσινο Ταμείο  '!M29+'Σ2.2.5. ΑΝΤΩΝΗΣ ΤΡΙΤΣΗΣ'!M29</f>
        <v>0</v>
      </c>
      <c r="N29" s="62">
        <f>'Σ2.2.1. ΠΔΕ Εθνικό'!N29+'Σ2.2.2. ΠΔΕ Συγχρημ.'!N29+'Σ2.2.3. ΤΑΑ'!N29+'Σ2.2.4. Πράσινο Ταμείο  '!N29+'Σ2.2.5. ΑΝΤΩΝΗΣ ΤΡΙΤΣΗΣ'!N29</f>
        <v>0</v>
      </c>
      <c r="O29" s="62">
        <f>'Σ2.2.1. ΠΔΕ Εθνικό'!O29+'Σ2.2.2. ΠΔΕ Συγχρημ.'!O29+'Σ2.2.3. ΤΑΑ'!O29+'Σ2.2.4. Πράσινο Ταμείο  '!O29+'Σ2.2.5. ΑΝΤΩΝΗΣ ΤΡΙΤΣΗΣ'!O29</f>
        <v>0</v>
      </c>
      <c r="P29" s="39">
        <f t="shared" ref="P29:P31" si="18">L29+M29+N29+O29</f>
        <v>0</v>
      </c>
      <c r="Q29" s="62">
        <f>'Σ2.2.1. ΠΔΕ Εθνικό'!Q29+'Σ2.2.2. ΠΔΕ Συγχρημ.'!Q29+'Σ2.2.3. ΤΑΑ'!Q29+'Σ2.2.4. Πράσινο Ταμείο  '!Q29+'Σ2.2.5. ΑΝΤΩΝΗΣ ΤΡΙΤΣΗΣ'!Q29</f>
        <v>0</v>
      </c>
      <c r="R29" s="62">
        <f>'Σ2.2.1. ΠΔΕ Εθνικό'!R29+'Σ2.2.2. ΠΔΕ Συγχρημ.'!R29+'Σ2.2.3. ΤΑΑ'!R29+'Σ2.2.4. Πράσινο Ταμείο  '!R29+'Σ2.2.5. ΑΝΤΩΝΗΣ ΤΡΙΤΣΗΣ'!R29</f>
        <v>0</v>
      </c>
      <c r="S29" s="62">
        <f>'Σ2.2.1. ΠΔΕ Εθνικό'!S29+'Σ2.2.2. ΠΔΕ Συγχρημ.'!S29+'Σ2.2.3. ΤΑΑ'!S29+'Σ2.2.4. Πράσινο Ταμείο  '!S29+'Σ2.2.5. ΑΝΤΩΝΗΣ ΤΡΙΤΣΗΣ'!S29</f>
        <v>0</v>
      </c>
      <c r="T29" s="39">
        <f t="shared" ref="T29:T31" si="19">P29+Q29+R29+S29</f>
        <v>0</v>
      </c>
      <c r="U29" s="35">
        <f t="shared" ref="U29:U31" si="20">D29-T29</f>
        <v>0</v>
      </c>
      <c r="V29" s="45">
        <f>'Σ2.2.1. ΠΔΕ Εθνικό'!V29+'Σ2.2.2. ΠΔΕ Συγχρημ.'!V29+'Σ2.2.3. ΤΑΑ'!V29+'Σ2.2.4. Πράσινο Ταμείο  '!V29+'Σ2.2.5. ΑΝΤΩΝΗΣ ΤΡΙΤΣΗΣ'!V29</f>
        <v>0</v>
      </c>
    </row>
    <row r="30" spans="1:22" x14ac:dyDescent="0.2">
      <c r="A30" s="30">
        <v>24</v>
      </c>
      <c r="B30" s="3" t="s">
        <v>62</v>
      </c>
      <c r="C30" s="17" t="s">
        <v>75</v>
      </c>
      <c r="D30" s="45">
        <f>'Σ2.2.1. ΠΔΕ Εθνικό'!D30+'Σ2.2.2. ΠΔΕ Συγχρημ.'!D30+'Σ2.2.3. ΤΑΑ'!D30+'Σ2.2.4. Πράσινο Ταμείο  '!D30+'Σ2.2.5. ΑΝΤΩΝΗΣ ΤΡΙΤΣΗΣ'!D30</f>
        <v>0</v>
      </c>
      <c r="E30" s="62">
        <f>'Σ2.2.1. ΠΔΕ Εθνικό'!E30+'Σ2.2.2. ΠΔΕ Συγχρημ.'!E30+'Σ2.2.3. ΤΑΑ'!E30+'Σ2.2.4. Πράσινο Ταμείο  '!E30+'Σ2.2.5. ΑΝΤΩΝΗΣ ΤΡΙΤΣΗΣ'!E30</f>
        <v>0</v>
      </c>
      <c r="F30" s="62">
        <f>'Σ2.2.1. ΠΔΕ Εθνικό'!F30+'Σ2.2.2. ΠΔΕ Συγχρημ.'!F30+'Σ2.2.3. ΤΑΑ'!F30+'Σ2.2.4. Πράσινο Ταμείο  '!F30+'Σ2.2.5. ΑΝΤΩΝΗΣ ΤΡΙΤΣΗΣ'!F30</f>
        <v>0</v>
      </c>
      <c r="G30" s="62">
        <f>'Σ2.2.1. ΠΔΕ Εθνικό'!G30+'Σ2.2.2. ΠΔΕ Συγχρημ.'!G30+'Σ2.2.3. ΤΑΑ'!G30+'Σ2.2.4. Πράσινο Ταμείο  '!G30+'Σ2.2.5. ΑΝΤΩΝΗΣ ΤΡΙΤΣΗΣ'!G30</f>
        <v>0</v>
      </c>
      <c r="H30" s="39">
        <f t="shared" si="16"/>
        <v>0</v>
      </c>
      <c r="I30" s="62">
        <f>'Σ2.2.1. ΠΔΕ Εθνικό'!I30+'Σ2.2.2. ΠΔΕ Συγχρημ.'!I30+'Σ2.2.3. ΤΑΑ'!I30+'Σ2.2.4. Πράσινο Ταμείο  '!I30+'Σ2.2.5. ΑΝΤΩΝΗΣ ΤΡΙΤΣΗΣ'!I30</f>
        <v>0</v>
      </c>
      <c r="J30" s="62">
        <f>'Σ2.2.1. ΠΔΕ Εθνικό'!J30+'Σ2.2.2. ΠΔΕ Συγχρημ.'!J30+'Σ2.2.3. ΤΑΑ'!J30+'Σ2.2.4. Πράσινο Ταμείο  '!J30+'Σ2.2.5. ΑΝΤΩΝΗΣ ΤΡΙΤΣΗΣ'!J30</f>
        <v>0</v>
      </c>
      <c r="K30" s="62">
        <f>'Σ2.2.1. ΠΔΕ Εθνικό'!K30+'Σ2.2.2. ΠΔΕ Συγχρημ.'!K30+'Σ2.2.3. ΤΑΑ'!K30+'Σ2.2.4. Πράσινο Ταμείο  '!K30+'Σ2.2.5. ΑΝΤΩΝΗΣ ΤΡΙΤΣΗΣ'!K30</f>
        <v>0</v>
      </c>
      <c r="L30" s="39">
        <f t="shared" si="17"/>
        <v>0</v>
      </c>
      <c r="M30" s="62">
        <f>'Σ2.2.1. ΠΔΕ Εθνικό'!M30+'Σ2.2.2. ΠΔΕ Συγχρημ.'!M30+'Σ2.2.3. ΤΑΑ'!M30+'Σ2.2.4. Πράσινο Ταμείο  '!M30+'Σ2.2.5. ΑΝΤΩΝΗΣ ΤΡΙΤΣΗΣ'!M30</f>
        <v>0</v>
      </c>
      <c r="N30" s="62">
        <f>'Σ2.2.1. ΠΔΕ Εθνικό'!N30+'Σ2.2.2. ΠΔΕ Συγχρημ.'!N30+'Σ2.2.3. ΤΑΑ'!N30+'Σ2.2.4. Πράσινο Ταμείο  '!N30+'Σ2.2.5. ΑΝΤΩΝΗΣ ΤΡΙΤΣΗΣ'!N30</f>
        <v>0</v>
      </c>
      <c r="O30" s="62">
        <f>'Σ2.2.1. ΠΔΕ Εθνικό'!O30+'Σ2.2.2. ΠΔΕ Συγχρημ.'!O30+'Σ2.2.3. ΤΑΑ'!O30+'Σ2.2.4. Πράσινο Ταμείο  '!O30+'Σ2.2.5. ΑΝΤΩΝΗΣ ΤΡΙΤΣΗΣ'!O30</f>
        <v>0</v>
      </c>
      <c r="P30" s="39">
        <f t="shared" si="18"/>
        <v>0</v>
      </c>
      <c r="Q30" s="62">
        <f>'Σ2.2.1. ΠΔΕ Εθνικό'!Q30+'Σ2.2.2. ΠΔΕ Συγχρημ.'!Q30+'Σ2.2.3. ΤΑΑ'!Q30+'Σ2.2.4. Πράσινο Ταμείο  '!Q30+'Σ2.2.5. ΑΝΤΩΝΗΣ ΤΡΙΤΣΗΣ'!Q30</f>
        <v>0</v>
      </c>
      <c r="R30" s="62">
        <f>'Σ2.2.1. ΠΔΕ Εθνικό'!R30+'Σ2.2.2. ΠΔΕ Συγχρημ.'!R30+'Σ2.2.3. ΤΑΑ'!R30+'Σ2.2.4. Πράσινο Ταμείο  '!R30+'Σ2.2.5. ΑΝΤΩΝΗΣ ΤΡΙΤΣΗΣ'!R30</f>
        <v>0</v>
      </c>
      <c r="S30" s="62">
        <f>'Σ2.2.1. ΠΔΕ Εθνικό'!S30+'Σ2.2.2. ΠΔΕ Συγχρημ.'!S30+'Σ2.2.3. ΤΑΑ'!S30+'Σ2.2.4. Πράσινο Ταμείο  '!S30+'Σ2.2.5. ΑΝΤΩΝΗΣ ΤΡΙΤΣΗΣ'!S30</f>
        <v>0</v>
      </c>
      <c r="T30" s="39">
        <f t="shared" si="19"/>
        <v>0</v>
      </c>
      <c r="U30" s="35">
        <f t="shared" si="20"/>
        <v>0</v>
      </c>
      <c r="V30" s="45">
        <f>'Σ2.2.1. ΠΔΕ Εθνικό'!V30+'Σ2.2.2. ΠΔΕ Συγχρημ.'!V30+'Σ2.2.3. ΤΑΑ'!V30+'Σ2.2.4. Πράσινο Ταμείο  '!V30+'Σ2.2.5. ΑΝΤΩΝΗΣ ΤΡΙΤΣΗΣ'!V30</f>
        <v>0</v>
      </c>
    </row>
    <row r="31" spans="1:22" ht="25.5" x14ac:dyDescent="0.2">
      <c r="A31" s="30">
        <v>25</v>
      </c>
      <c r="B31" s="3" t="s">
        <v>63</v>
      </c>
      <c r="C31" s="17" t="s">
        <v>76</v>
      </c>
      <c r="D31" s="45">
        <f>'Σ2.2.1. ΠΔΕ Εθνικό'!D31+'Σ2.2.2. ΠΔΕ Συγχρημ.'!D31+'Σ2.2.3. ΤΑΑ'!D31+'Σ2.2.4. Πράσινο Ταμείο  '!D31+'Σ2.2.5. ΑΝΤΩΝΗΣ ΤΡΙΤΣΗΣ'!D31</f>
        <v>0</v>
      </c>
      <c r="E31" s="62">
        <f>'Σ2.2.1. ΠΔΕ Εθνικό'!E31+'Σ2.2.2. ΠΔΕ Συγχρημ.'!E31+'Σ2.2.3. ΤΑΑ'!E31+'Σ2.2.4. Πράσινο Ταμείο  '!E31+'Σ2.2.5. ΑΝΤΩΝΗΣ ΤΡΙΤΣΗΣ'!E31</f>
        <v>0</v>
      </c>
      <c r="F31" s="62">
        <f>'Σ2.2.1. ΠΔΕ Εθνικό'!F31+'Σ2.2.2. ΠΔΕ Συγχρημ.'!F31+'Σ2.2.3. ΤΑΑ'!F31+'Σ2.2.4. Πράσινο Ταμείο  '!F31+'Σ2.2.5. ΑΝΤΩΝΗΣ ΤΡΙΤΣΗΣ'!F31</f>
        <v>0</v>
      </c>
      <c r="G31" s="62">
        <f>'Σ2.2.1. ΠΔΕ Εθνικό'!G31+'Σ2.2.2. ΠΔΕ Συγχρημ.'!G31+'Σ2.2.3. ΤΑΑ'!G31+'Σ2.2.4. Πράσινο Ταμείο  '!G31+'Σ2.2.5. ΑΝΤΩΝΗΣ ΤΡΙΤΣΗΣ'!G31</f>
        <v>0</v>
      </c>
      <c r="H31" s="39">
        <f t="shared" si="16"/>
        <v>0</v>
      </c>
      <c r="I31" s="62">
        <f>'Σ2.2.1. ΠΔΕ Εθνικό'!I31+'Σ2.2.2. ΠΔΕ Συγχρημ.'!I31+'Σ2.2.3. ΤΑΑ'!I31+'Σ2.2.4. Πράσινο Ταμείο  '!I31+'Σ2.2.5. ΑΝΤΩΝΗΣ ΤΡΙΤΣΗΣ'!I31</f>
        <v>0</v>
      </c>
      <c r="J31" s="62">
        <f>'Σ2.2.1. ΠΔΕ Εθνικό'!J31+'Σ2.2.2. ΠΔΕ Συγχρημ.'!J31+'Σ2.2.3. ΤΑΑ'!J31+'Σ2.2.4. Πράσινο Ταμείο  '!J31+'Σ2.2.5. ΑΝΤΩΝΗΣ ΤΡΙΤΣΗΣ'!J31</f>
        <v>0</v>
      </c>
      <c r="K31" s="62">
        <f>'Σ2.2.1. ΠΔΕ Εθνικό'!K31+'Σ2.2.2. ΠΔΕ Συγχρημ.'!K31+'Σ2.2.3. ΤΑΑ'!K31+'Σ2.2.4. Πράσινο Ταμείο  '!K31+'Σ2.2.5. ΑΝΤΩΝΗΣ ΤΡΙΤΣΗΣ'!K31</f>
        <v>0</v>
      </c>
      <c r="L31" s="39">
        <f t="shared" si="17"/>
        <v>0</v>
      </c>
      <c r="M31" s="62">
        <f>'Σ2.2.1. ΠΔΕ Εθνικό'!M31+'Σ2.2.2. ΠΔΕ Συγχρημ.'!M31+'Σ2.2.3. ΤΑΑ'!M31+'Σ2.2.4. Πράσινο Ταμείο  '!M31+'Σ2.2.5. ΑΝΤΩΝΗΣ ΤΡΙΤΣΗΣ'!M31</f>
        <v>0</v>
      </c>
      <c r="N31" s="62">
        <f>'Σ2.2.1. ΠΔΕ Εθνικό'!N31+'Σ2.2.2. ΠΔΕ Συγχρημ.'!N31+'Σ2.2.3. ΤΑΑ'!N31+'Σ2.2.4. Πράσινο Ταμείο  '!N31+'Σ2.2.5. ΑΝΤΩΝΗΣ ΤΡΙΤΣΗΣ'!N31</f>
        <v>0</v>
      </c>
      <c r="O31" s="62">
        <f>'Σ2.2.1. ΠΔΕ Εθνικό'!O31+'Σ2.2.2. ΠΔΕ Συγχρημ.'!O31+'Σ2.2.3. ΤΑΑ'!O31+'Σ2.2.4. Πράσινο Ταμείο  '!O31+'Σ2.2.5. ΑΝΤΩΝΗΣ ΤΡΙΤΣΗΣ'!O31</f>
        <v>0</v>
      </c>
      <c r="P31" s="39">
        <f t="shared" si="18"/>
        <v>0</v>
      </c>
      <c r="Q31" s="62">
        <f>'Σ2.2.1. ΠΔΕ Εθνικό'!Q31+'Σ2.2.2. ΠΔΕ Συγχρημ.'!Q31+'Σ2.2.3. ΤΑΑ'!Q31+'Σ2.2.4. Πράσινο Ταμείο  '!Q31+'Σ2.2.5. ΑΝΤΩΝΗΣ ΤΡΙΤΣΗΣ'!Q31</f>
        <v>0</v>
      </c>
      <c r="R31" s="62">
        <f>'Σ2.2.1. ΠΔΕ Εθνικό'!R31+'Σ2.2.2. ΠΔΕ Συγχρημ.'!R31+'Σ2.2.3. ΤΑΑ'!R31+'Σ2.2.4. Πράσινο Ταμείο  '!R31+'Σ2.2.5. ΑΝΤΩΝΗΣ ΤΡΙΤΣΗΣ'!R31</f>
        <v>0</v>
      </c>
      <c r="S31" s="62">
        <f>'Σ2.2.1. ΠΔΕ Εθνικό'!S31+'Σ2.2.2. ΠΔΕ Συγχρημ.'!S31+'Σ2.2.3. ΤΑΑ'!S31+'Σ2.2.4. Πράσινο Ταμείο  '!S31+'Σ2.2.5. ΑΝΤΩΝΗΣ ΤΡΙΤΣΗΣ'!S31</f>
        <v>0</v>
      </c>
      <c r="T31" s="39">
        <f t="shared" si="19"/>
        <v>0</v>
      </c>
      <c r="U31" s="35">
        <f t="shared" si="20"/>
        <v>0</v>
      </c>
      <c r="V31" s="45">
        <f>'Σ2.2.1. ΠΔΕ Εθνικό'!V31+'Σ2.2.2. ΠΔΕ Συγχρημ.'!V31+'Σ2.2.3. ΤΑΑ'!V31+'Σ2.2.4. Πράσινο Ταμείο  '!V31+'Σ2.2.5. ΑΝΤΩΝΗΣ ΤΡΙΤΣΗΣ'!V31</f>
        <v>0</v>
      </c>
    </row>
    <row r="32" spans="1:22" x14ac:dyDescent="0.2">
      <c r="A32" s="5" t="s">
        <v>4</v>
      </c>
      <c r="B32" s="91" t="s">
        <v>5</v>
      </c>
      <c r="C32" s="91"/>
      <c r="D32" s="40">
        <f t="shared" ref="D32:T32" si="21">D5-D17</f>
        <v>0</v>
      </c>
      <c r="E32" s="40">
        <f t="shared" si="21"/>
        <v>0</v>
      </c>
      <c r="F32" s="40">
        <f t="shared" si="21"/>
        <v>0</v>
      </c>
      <c r="G32" s="40">
        <f t="shared" si="21"/>
        <v>0</v>
      </c>
      <c r="H32" s="40">
        <f t="shared" si="21"/>
        <v>0</v>
      </c>
      <c r="I32" s="40">
        <f t="shared" si="21"/>
        <v>0</v>
      </c>
      <c r="J32" s="40">
        <f t="shared" si="21"/>
        <v>0</v>
      </c>
      <c r="K32" s="40">
        <f t="shared" si="21"/>
        <v>0</v>
      </c>
      <c r="L32" s="40">
        <f t="shared" si="21"/>
        <v>0</v>
      </c>
      <c r="M32" s="40">
        <f t="shared" si="21"/>
        <v>0</v>
      </c>
      <c r="N32" s="40">
        <f t="shared" si="21"/>
        <v>0</v>
      </c>
      <c r="O32" s="40">
        <f t="shared" si="21"/>
        <v>0</v>
      </c>
      <c r="P32" s="40">
        <f t="shared" si="21"/>
        <v>0</v>
      </c>
      <c r="Q32" s="40">
        <f t="shared" si="21"/>
        <v>0</v>
      </c>
      <c r="R32" s="40">
        <f t="shared" si="21"/>
        <v>0</v>
      </c>
      <c r="S32" s="40">
        <f t="shared" si="21"/>
        <v>0</v>
      </c>
      <c r="T32" s="40">
        <f t="shared" si="21"/>
        <v>0</v>
      </c>
      <c r="U32" s="19"/>
      <c r="V32" s="19"/>
    </row>
    <row r="33" spans="1:22" ht="12" customHeight="1" x14ac:dyDescent="0.2">
      <c r="A33" s="92"/>
      <c r="B33" s="93"/>
      <c r="C33" s="93"/>
      <c r="D33" s="93"/>
      <c r="E33" s="93"/>
      <c r="F33" s="93"/>
      <c r="G33" s="93"/>
      <c r="H33" s="93"/>
      <c r="I33" s="94"/>
    </row>
    <row r="34" spans="1:22" ht="25.5" customHeight="1" x14ac:dyDescent="0.2">
      <c r="A34" s="5" t="s">
        <v>77</v>
      </c>
      <c r="B34" s="88" t="s">
        <v>78</v>
      </c>
      <c r="C34" s="88"/>
      <c r="D34" s="46">
        <f>D35+D36+D37+D38</f>
        <v>0</v>
      </c>
      <c r="E34" s="46">
        <f t="shared" ref="E34:T34" si="22">E35+E36+E37+E38</f>
        <v>0</v>
      </c>
      <c r="F34" s="46">
        <f t="shared" si="22"/>
        <v>0</v>
      </c>
      <c r="G34" s="46">
        <f t="shared" si="22"/>
        <v>0</v>
      </c>
      <c r="H34" s="46">
        <f t="shared" si="22"/>
        <v>0</v>
      </c>
      <c r="I34" s="46">
        <f t="shared" si="22"/>
        <v>0</v>
      </c>
      <c r="J34" s="46">
        <f t="shared" si="22"/>
        <v>0</v>
      </c>
      <c r="K34" s="46">
        <f t="shared" si="22"/>
        <v>0</v>
      </c>
      <c r="L34" s="46">
        <f t="shared" si="22"/>
        <v>0</v>
      </c>
      <c r="M34" s="46">
        <f t="shared" si="22"/>
        <v>0</v>
      </c>
      <c r="N34" s="46">
        <f t="shared" si="22"/>
        <v>0</v>
      </c>
      <c r="O34" s="46">
        <f t="shared" si="22"/>
        <v>0</v>
      </c>
      <c r="P34" s="46">
        <f t="shared" si="22"/>
        <v>0</v>
      </c>
      <c r="Q34" s="46">
        <f t="shared" si="22"/>
        <v>0</v>
      </c>
      <c r="R34" s="46">
        <f t="shared" si="22"/>
        <v>0</v>
      </c>
      <c r="S34" s="46">
        <f t="shared" si="22"/>
        <v>0</v>
      </c>
      <c r="T34" s="46">
        <f t="shared" si="22"/>
        <v>0</v>
      </c>
      <c r="U34" s="46">
        <f>D34-T34</f>
        <v>0</v>
      </c>
      <c r="V34" s="46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79</v>
      </c>
      <c r="D35" s="47">
        <f>'Σ2.2.1. ΠΔΕ Εθνικό'!D35+'Σ2.2.2. ΠΔΕ Συγχρημ.'!D35+'Σ2.2.3. ΤΑΑ'!D35+'Σ2.2.4. Πράσινο Ταμείο  '!D35+'Σ2.2.5. ΑΝΤΩΝΗΣ ΤΡΙΤΣΗΣ'!D35</f>
        <v>0</v>
      </c>
      <c r="E35" s="63">
        <f>'Σ2.2.1. ΠΔΕ Εθνικό'!E35+'Σ2.2.2. ΠΔΕ Συγχρημ.'!E35+'Σ2.2.3. ΤΑΑ'!E35+'Σ2.2.4. Πράσινο Ταμείο  '!E35+'Σ2.2.5. ΑΝΤΩΝΗΣ ΤΡΙΤΣΗΣ'!E35</f>
        <v>0</v>
      </c>
      <c r="F35" s="63">
        <f>'Σ2.2.1. ΠΔΕ Εθνικό'!F35+'Σ2.2.2. ΠΔΕ Συγχρημ.'!F35+'Σ2.2.3. ΤΑΑ'!F35+'Σ2.2.4. Πράσινο Ταμείο  '!F35+'Σ2.2.5. ΑΝΤΩΝΗΣ ΤΡΙΤΣΗΣ'!F35</f>
        <v>0</v>
      </c>
      <c r="G35" s="63">
        <f>'Σ2.2.1. ΠΔΕ Εθνικό'!G35+'Σ2.2.2. ΠΔΕ Συγχρημ.'!G35+'Σ2.2.3. ΤΑΑ'!G35+'Σ2.2.4. Πράσινο Ταμείο  '!G35+'Σ2.2.5. ΑΝΤΩΝΗΣ ΤΡΙΤΣΗΣ'!G35</f>
        <v>0</v>
      </c>
      <c r="H35" s="60">
        <f>E35+F35+G35</f>
        <v>0</v>
      </c>
      <c r="I35" s="63">
        <f>'Σ2.2.1. ΠΔΕ Εθνικό'!I35+'Σ2.2.2. ΠΔΕ Συγχρημ.'!I35+'Σ2.2.3. ΤΑΑ'!I35+'Σ2.2.4. Πράσινο Ταμείο  '!I35+'Σ2.2.5. ΑΝΤΩΝΗΣ ΤΡΙΤΣΗΣ'!I35</f>
        <v>0</v>
      </c>
      <c r="J35" s="63">
        <f>'Σ2.2.1. ΠΔΕ Εθνικό'!J35+'Σ2.2.2. ΠΔΕ Συγχρημ.'!J35+'Σ2.2.3. ΤΑΑ'!J35+'Σ2.2.4. Πράσινο Ταμείο  '!J35+'Σ2.2.5. ΑΝΤΩΝΗΣ ΤΡΙΤΣΗΣ'!J35</f>
        <v>0</v>
      </c>
      <c r="K35" s="63">
        <f>'Σ2.2.1. ΠΔΕ Εθνικό'!K35+'Σ2.2.2. ΠΔΕ Συγχρημ.'!K35+'Σ2.2.3. ΤΑΑ'!K35+'Σ2.2.4. Πράσινο Ταμείο  '!K35+'Σ2.2.5. ΑΝΤΩΝΗΣ ΤΡΙΤΣΗΣ'!K35</f>
        <v>0</v>
      </c>
      <c r="L35" s="60">
        <f>H35+I35+J35+K35</f>
        <v>0</v>
      </c>
      <c r="M35" s="63">
        <f>'Σ2.2.1. ΠΔΕ Εθνικό'!M35+'Σ2.2.2. ΠΔΕ Συγχρημ.'!M35+'Σ2.2.3. ΤΑΑ'!M35+'Σ2.2.4. Πράσινο Ταμείο  '!M35+'Σ2.2.5. ΑΝΤΩΝΗΣ ΤΡΙΤΣΗΣ'!M35</f>
        <v>0</v>
      </c>
      <c r="N35" s="63">
        <f>'Σ2.2.1. ΠΔΕ Εθνικό'!N35+'Σ2.2.2. ΠΔΕ Συγχρημ.'!N35+'Σ2.2.3. ΤΑΑ'!N35+'Σ2.2.4. Πράσινο Ταμείο  '!N35+'Σ2.2.5. ΑΝΤΩΝΗΣ ΤΡΙΤΣΗΣ'!N35</f>
        <v>0</v>
      </c>
      <c r="O35" s="63">
        <f>'Σ2.2.1. ΠΔΕ Εθνικό'!O35+'Σ2.2.2. ΠΔΕ Συγχρημ.'!O35+'Σ2.2.3. ΤΑΑ'!O35+'Σ2.2.4. Πράσινο Ταμείο  '!O35+'Σ2.2.5. ΑΝΤΩΝΗΣ ΤΡΙΤΣΗΣ'!O35</f>
        <v>0</v>
      </c>
      <c r="P35" s="60">
        <f>L35+M35+N35+O35</f>
        <v>0</v>
      </c>
      <c r="Q35" s="63">
        <f>'Σ2.2.1. ΠΔΕ Εθνικό'!Q35+'Σ2.2.2. ΠΔΕ Συγχρημ.'!Q35+'Σ2.2.3. ΤΑΑ'!Q35+'Σ2.2.4. Πράσινο Ταμείο  '!Q35+'Σ2.2.5. ΑΝΤΩΝΗΣ ΤΡΙΤΣΗΣ'!Q35</f>
        <v>0</v>
      </c>
      <c r="R35" s="63">
        <f>'Σ2.2.1. ΠΔΕ Εθνικό'!R35+'Σ2.2.2. ΠΔΕ Συγχρημ.'!R35+'Σ2.2.3. ΤΑΑ'!R35+'Σ2.2.4. Πράσινο Ταμείο  '!R35+'Σ2.2.5. ΑΝΤΩΝΗΣ ΤΡΙΤΣΗΣ'!R35</f>
        <v>0</v>
      </c>
      <c r="S35" s="63">
        <f>'Σ2.2.1. ΠΔΕ Εθνικό'!S35+'Σ2.2.2. ΠΔΕ Συγχρημ.'!S35+'Σ2.2.3. ΤΑΑ'!S35+'Σ2.2.4. Πράσινο Ταμείο  '!S35+'Σ2.2.5. ΑΝΤΩΝΗΣ ΤΡΙΤΣΗΣ'!S35</f>
        <v>0</v>
      </c>
      <c r="T35" s="60">
        <f>P35+Q35+R35+S35</f>
        <v>0</v>
      </c>
      <c r="U35" s="46">
        <f t="shared" ref="U35:U43" si="23">D35-T35</f>
        <v>0</v>
      </c>
      <c r="V35" s="47">
        <f>'Σ2.2.1. ΠΔΕ Εθνικό'!V35+'Σ2.2.2. ΠΔΕ Συγχρημ.'!V35+'Σ2.2.3. ΤΑΑ'!V35+'Σ2.2.4. Πράσινο Ταμείο  '!V35+'Σ2.2.5. ΑΝΤΩΝΗΣ ΤΡΙΤΣΗΣ'!V35</f>
        <v>0</v>
      </c>
    </row>
    <row r="36" spans="1:22" x14ac:dyDescent="0.2">
      <c r="A36" s="30">
        <v>27</v>
      </c>
      <c r="B36" s="3">
        <v>34</v>
      </c>
      <c r="C36" s="17" t="s">
        <v>80</v>
      </c>
      <c r="D36" s="47">
        <f>'Σ2.2.1. ΠΔΕ Εθνικό'!D36+'Σ2.2.2. ΠΔΕ Συγχρημ.'!D36+'Σ2.2.3. ΤΑΑ'!D36+'Σ2.2.4. Πράσινο Ταμείο  '!D36+'Σ2.2.5. ΑΝΤΩΝΗΣ ΤΡΙΤΣΗΣ'!D36</f>
        <v>0</v>
      </c>
      <c r="E36" s="63">
        <f>'Σ2.2.1. ΠΔΕ Εθνικό'!E36+'Σ2.2.2. ΠΔΕ Συγχρημ.'!E36+'Σ2.2.3. ΤΑΑ'!E36+'Σ2.2.4. Πράσινο Ταμείο  '!E36+'Σ2.2.5. ΑΝΤΩΝΗΣ ΤΡΙΤΣΗΣ'!E36</f>
        <v>0</v>
      </c>
      <c r="F36" s="63">
        <f>'Σ2.2.1. ΠΔΕ Εθνικό'!F36+'Σ2.2.2. ΠΔΕ Συγχρημ.'!F36+'Σ2.2.3. ΤΑΑ'!F36+'Σ2.2.4. Πράσινο Ταμείο  '!F36+'Σ2.2.5. ΑΝΤΩΝΗΣ ΤΡΙΤΣΗΣ'!F36</f>
        <v>0</v>
      </c>
      <c r="G36" s="63">
        <f>'Σ2.2.1. ΠΔΕ Εθνικό'!G36+'Σ2.2.2. ΠΔΕ Συγχρημ.'!G36+'Σ2.2.3. ΤΑΑ'!G36+'Σ2.2.4. Πράσινο Ταμείο  '!G36+'Σ2.2.5. ΑΝΤΩΝΗΣ ΤΡΙΤΣΗΣ'!G36</f>
        <v>0</v>
      </c>
      <c r="H36" s="60">
        <f t="shared" ref="H36:H38" si="24">E36+F36+G36</f>
        <v>0</v>
      </c>
      <c r="I36" s="63">
        <f>'Σ2.2.1. ΠΔΕ Εθνικό'!I36+'Σ2.2.2. ΠΔΕ Συγχρημ.'!I36+'Σ2.2.3. ΤΑΑ'!I36+'Σ2.2.4. Πράσινο Ταμείο  '!I36+'Σ2.2.5. ΑΝΤΩΝΗΣ ΤΡΙΤΣΗΣ'!I36</f>
        <v>0</v>
      </c>
      <c r="J36" s="63">
        <f>'Σ2.2.1. ΠΔΕ Εθνικό'!J36+'Σ2.2.2. ΠΔΕ Συγχρημ.'!J36+'Σ2.2.3. ΤΑΑ'!J36+'Σ2.2.4. Πράσινο Ταμείο  '!J36+'Σ2.2.5. ΑΝΤΩΝΗΣ ΤΡΙΤΣΗΣ'!J36</f>
        <v>0</v>
      </c>
      <c r="K36" s="63">
        <f>'Σ2.2.1. ΠΔΕ Εθνικό'!K36+'Σ2.2.2. ΠΔΕ Συγχρημ.'!K36+'Σ2.2.3. ΤΑΑ'!K36+'Σ2.2.4. Πράσινο Ταμείο  '!K36+'Σ2.2.5. ΑΝΤΩΝΗΣ ΤΡΙΤΣΗΣ'!K36</f>
        <v>0</v>
      </c>
      <c r="L36" s="60">
        <f t="shared" ref="L36:L38" si="25">H36+I36+J36+K36</f>
        <v>0</v>
      </c>
      <c r="M36" s="63">
        <f>'Σ2.2.1. ΠΔΕ Εθνικό'!M36+'Σ2.2.2. ΠΔΕ Συγχρημ.'!M36+'Σ2.2.3. ΤΑΑ'!M36+'Σ2.2.4. Πράσινο Ταμείο  '!M36+'Σ2.2.5. ΑΝΤΩΝΗΣ ΤΡΙΤΣΗΣ'!M36</f>
        <v>0</v>
      </c>
      <c r="N36" s="63">
        <f>'Σ2.2.1. ΠΔΕ Εθνικό'!N36+'Σ2.2.2. ΠΔΕ Συγχρημ.'!N36+'Σ2.2.3. ΤΑΑ'!N36+'Σ2.2.4. Πράσινο Ταμείο  '!N36+'Σ2.2.5. ΑΝΤΩΝΗΣ ΤΡΙΤΣΗΣ'!N36</f>
        <v>0</v>
      </c>
      <c r="O36" s="63">
        <f>'Σ2.2.1. ΠΔΕ Εθνικό'!O36+'Σ2.2.2. ΠΔΕ Συγχρημ.'!O36+'Σ2.2.3. ΤΑΑ'!O36+'Σ2.2.4. Πράσινο Ταμείο  '!O36+'Σ2.2.5. ΑΝΤΩΝΗΣ ΤΡΙΤΣΗΣ'!O36</f>
        <v>0</v>
      </c>
      <c r="P36" s="60">
        <f t="shared" ref="P36:P38" si="26">L36+M36+N36+O36</f>
        <v>0</v>
      </c>
      <c r="Q36" s="63">
        <f>'Σ2.2.1. ΠΔΕ Εθνικό'!Q36+'Σ2.2.2. ΠΔΕ Συγχρημ.'!Q36+'Σ2.2.3. ΤΑΑ'!Q36+'Σ2.2.4. Πράσινο Ταμείο  '!Q36+'Σ2.2.5. ΑΝΤΩΝΗΣ ΤΡΙΤΣΗΣ'!Q36</f>
        <v>0</v>
      </c>
      <c r="R36" s="63">
        <f>'Σ2.2.1. ΠΔΕ Εθνικό'!R36+'Σ2.2.2. ΠΔΕ Συγχρημ.'!R36+'Σ2.2.3. ΤΑΑ'!R36+'Σ2.2.4. Πράσινο Ταμείο  '!R36+'Σ2.2.5. ΑΝΤΩΝΗΣ ΤΡΙΤΣΗΣ'!R36</f>
        <v>0</v>
      </c>
      <c r="S36" s="63">
        <f>'Σ2.2.1. ΠΔΕ Εθνικό'!S36+'Σ2.2.2. ΠΔΕ Συγχρημ.'!S36+'Σ2.2.3. ΤΑΑ'!S36+'Σ2.2.4. Πράσινο Ταμείο  '!S36+'Σ2.2.5. ΑΝΤΩΝΗΣ ΤΡΙΤΣΗΣ'!S36</f>
        <v>0</v>
      </c>
      <c r="T36" s="60">
        <f t="shared" ref="T36:T38" si="27">P36+Q36+R36+S36</f>
        <v>0</v>
      </c>
      <c r="U36" s="46">
        <f t="shared" si="23"/>
        <v>0</v>
      </c>
      <c r="V36" s="47">
        <f>'Σ2.2.1. ΠΔΕ Εθνικό'!V36+'Σ2.2.2. ΠΔΕ Συγχρημ.'!V36+'Σ2.2.3. ΤΑΑ'!V36+'Σ2.2.4. Πράσινο Ταμείο  '!V36+'Σ2.2.5. ΑΝΤΩΝΗΣ ΤΡΙΤΣΗΣ'!V36</f>
        <v>0</v>
      </c>
    </row>
    <row r="37" spans="1:22" ht="15" customHeight="1" x14ac:dyDescent="0.2">
      <c r="A37" s="30">
        <v>28</v>
      </c>
      <c r="B37" s="3">
        <v>45</v>
      </c>
      <c r="C37" s="17" t="s">
        <v>81</v>
      </c>
      <c r="D37" s="47">
        <f>'Σ2.2.1. ΠΔΕ Εθνικό'!D37+'Σ2.2.2. ΠΔΕ Συγχρημ.'!D37+'Σ2.2.3. ΤΑΑ'!D37+'Σ2.2.4. Πράσινο Ταμείο  '!D37+'Σ2.2.5. ΑΝΤΩΝΗΣ ΤΡΙΤΣΗΣ'!D37</f>
        <v>0</v>
      </c>
      <c r="E37" s="63">
        <f>'Σ2.2.1. ΠΔΕ Εθνικό'!E37+'Σ2.2.2. ΠΔΕ Συγχρημ.'!E37+'Σ2.2.3. ΤΑΑ'!E37+'Σ2.2.4. Πράσινο Ταμείο  '!E37+'Σ2.2.5. ΑΝΤΩΝΗΣ ΤΡΙΤΣΗΣ'!E37</f>
        <v>0</v>
      </c>
      <c r="F37" s="63">
        <f>'Σ2.2.1. ΠΔΕ Εθνικό'!F37+'Σ2.2.2. ΠΔΕ Συγχρημ.'!F37+'Σ2.2.3. ΤΑΑ'!F37+'Σ2.2.4. Πράσινο Ταμείο  '!F37+'Σ2.2.5. ΑΝΤΩΝΗΣ ΤΡΙΤΣΗΣ'!F37</f>
        <v>0</v>
      </c>
      <c r="G37" s="63">
        <f>'Σ2.2.1. ΠΔΕ Εθνικό'!G37+'Σ2.2.2. ΠΔΕ Συγχρημ.'!G37+'Σ2.2.3. ΤΑΑ'!G37+'Σ2.2.4. Πράσινο Ταμείο  '!G37+'Σ2.2.5. ΑΝΤΩΝΗΣ ΤΡΙΤΣΗΣ'!G37</f>
        <v>0</v>
      </c>
      <c r="H37" s="60">
        <f t="shared" si="24"/>
        <v>0</v>
      </c>
      <c r="I37" s="63">
        <f>'Σ2.2.1. ΠΔΕ Εθνικό'!I37+'Σ2.2.2. ΠΔΕ Συγχρημ.'!I37+'Σ2.2.3. ΤΑΑ'!I37+'Σ2.2.4. Πράσινο Ταμείο  '!I37+'Σ2.2.5. ΑΝΤΩΝΗΣ ΤΡΙΤΣΗΣ'!I37</f>
        <v>0</v>
      </c>
      <c r="J37" s="63">
        <f>'Σ2.2.1. ΠΔΕ Εθνικό'!J37+'Σ2.2.2. ΠΔΕ Συγχρημ.'!J37+'Σ2.2.3. ΤΑΑ'!J37+'Σ2.2.4. Πράσινο Ταμείο  '!J37+'Σ2.2.5. ΑΝΤΩΝΗΣ ΤΡΙΤΣΗΣ'!J37</f>
        <v>0</v>
      </c>
      <c r="K37" s="63">
        <f>'Σ2.2.1. ΠΔΕ Εθνικό'!K37+'Σ2.2.2. ΠΔΕ Συγχρημ.'!K37+'Σ2.2.3. ΤΑΑ'!K37+'Σ2.2.4. Πράσινο Ταμείο  '!K37+'Σ2.2.5. ΑΝΤΩΝΗΣ ΤΡΙΤΣΗΣ'!K37</f>
        <v>0</v>
      </c>
      <c r="L37" s="60">
        <f t="shared" si="25"/>
        <v>0</v>
      </c>
      <c r="M37" s="63">
        <f>'Σ2.2.1. ΠΔΕ Εθνικό'!M37+'Σ2.2.2. ΠΔΕ Συγχρημ.'!M37+'Σ2.2.3. ΤΑΑ'!M37+'Σ2.2.4. Πράσινο Ταμείο  '!M37+'Σ2.2.5. ΑΝΤΩΝΗΣ ΤΡΙΤΣΗΣ'!M37</f>
        <v>0</v>
      </c>
      <c r="N37" s="63">
        <f>'Σ2.2.1. ΠΔΕ Εθνικό'!N37+'Σ2.2.2. ΠΔΕ Συγχρημ.'!N37+'Σ2.2.3. ΤΑΑ'!N37+'Σ2.2.4. Πράσινο Ταμείο  '!N37+'Σ2.2.5. ΑΝΤΩΝΗΣ ΤΡΙΤΣΗΣ'!N37</f>
        <v>0</v>
      </c>
      <c r="O37" s="63">
        <f>'Σ2.2.1. ΠΔΕ Εθνικό'!O37+'Σ2.2.2. ΠΔΕ Συγχρημ.'!O37+'Σ2.2.3. ΤΑΑ'!O37+'Σ2.2.4. Πράσινο Ταμείο  '!O37+'Σ2.2.5. ΑΝΤΩΝΗΣ ΤΡΙΤΣΗΣ'!O37</f>
        <v>0</v>
      </c>
      <c r="P37" s="60">
        <f t="shared" si="26"/>
        <v>0</v>
      </c>
      <c r="Q37" s="63">
        <f>'Σ2.2.1. ΠΔΕ Εθνικό'!Q37+'Σ2.2.2. ΠΔΕ Συγχρημ.'!Q37+'Σ2.2.3. ΤΑΑ'!Q37+'Σ2.2.4. Πράσινο Ταμείο  '!Q37+'Σ2.2.5. ΑΝΤΩΝΗΣ ΤΡΙΤΣΗΣ'!Q37</f>
        <v>0</v>
      </c>
      <c r="R37" s="63">
        <f>'Σ2.2.1. ΠΔΕ Εθνικό'!R37+'Σ2.2.2. ΠΔΕ Συγχρημ.'!R37+'Σ2.2.3. ΤΑΑ'!R37+'Σ2.2.4. Πράσινο Ταμείο  '!R37+'Σ2.2.5. ΑΝΤΩΝΗΣ ΤΡΙΤΣΗΣ'!R37</f>
        <v>0</v>
      </c>
      <c r="S37" s="63">
        <f>'Σ2.2.1. ΠΔΕ Εθνικό'!S37+'Σ2.2.2. ΠΔΕ Συγχρημ.'!S37+'Σ2.2.3. ΤΑΑ'!S37+'Σ2.2.4. Πράσινο Ταμείο  '!S37+'Σ2.2.5. ΑΝΤΩΝΗΣ ΤΡΙΤΣΗΣ'!S37</f>
        <v>0</v>
      </c>
      <c r="T37" s="60">
        <f t="shared" si="27"/>
        <v>0</v>
      </c>
      <c r="U37" s="46">
        <f t="shared" si="23"/>
        <v>0</v>
      </c>
      <c r="V37" s="47">
        <f>'Σ2.2.1. ΠΔΕ Εθνικό'!V37+'Σ2.2.2. ΠΔΕ Συγχρημ.'!V37+'Σ2.2.3. ΤΑΑ'!V37+'Σ2.2.4. Πράσινο Ταμείο  '!V37+'Σ2.2.5. ΑΝΤΩΝΗΣ ΤΡΙΤΣΗΣ'!V37</f>
        <v>0</v>
      </c>
    </row>
    <row r="38" spans="1:22" x14ac:dyDescent="0.2">
      <c r="A38" s="30">
        <v>29</v>
      </c>
      <c r="B38" s="3">
        <v>52</v>
      </c>
      <c r="C38" s="17" t="s">
        <v>82</v>
      </c>
      <c r="D38" s="47">
        <f>'Σ2.2.1. ΠΔΕ Εθνικό'!D38+'Σ2.2.2. ΠΔΕ Συγχρημ.'!D38+'Σ2.2.3. ΤΑΑ'!D38+'Σ2.2.4. Πράσινο Ταμείο  '!D38+'Σ2.2.5. ΑΝΤΩΝΗΣ ΤΡΙΤΣΗΣ'!D38</f>
        <v>0</v>
      </c>
      <c r="E38" s="63">
        <f>'Σ2.2.1. ΠΔΕ Εθνικό'!E38+'Σ2.2.2. ΠΔΕ Συγχρημ.'!E38+'Σ2.2.3. ΤΑΑ'!E38+'Σ2.2.4. Πράσινο Ταμείο  '!E38+'Σ2.2.5. ΑΝΤΩΝΗΣ ΤΡΙΤΣΗΣ'!E38</f>
        <v>0</v>
      </c>
      <c r="F38" s="63">
        <f>'Σ2.2.1. ΠΔΕ Εθνικό'!F38+'Σ2.2.2. ΠΔΕ Συγχρημ.'!F38+'Σ2.2.3. ΤΑΑ'!F38+'Σ2.2.4. Πράσινο Ταμείο  '!F38+'Σ2.2.5. ΑΝΤΩΝΗΣ ΤΡΙΤΣΗΣ'!F38</f>
        <v>0</v>
      </c>
      <c r="G38" s="63">
        <f>'Σ2.2.1. ΠΔΕ Εθνικό'!G38+'Σ2.2.2. ΠΔΕ Συγχρημ.'!G38+'Σ2.2.3. ΤΑΑ'!G38+'Σ2.2.4. Πράσινο Ταμείο  '!G38+'Σ2.2.5. ΑΝΤΩΝΗΣ ΤΡΙΤΣΗΣ'!G38</f>
        <v>0</v>
      </c>
      <c r="H38" s="60">
        <f t="shared" si="24"/>
        <v>0</v>
      </c>
      <c r="I38" s="63">
        <f>'Σ2.2.1. ΠΔΕ Εθνικό'!I38+'Σ2.2.2. ΠΔΕ Συγχρημ.'!I38+'Σ2.2.3. ΤΑΑ'!I38+'Σ2.2.4. Πράσινο Ταμείο  '!I38+'Σ2.2.5. ΑΝΤΩΝΗΣ ΤΡΙΤΣΗΣ'!I38</f>
        <v>0</v>
      </c>
      <c r="J38" s="63">
        <f>'Σ2.2.1. ΠΔΕ Εθνικό'!J38+'Σ2.2.2. ΠΔΕ Συγχρημ.'!J38+'Σ2.2.3. ΤΑΑ'!J38+'Σ2.2.4. Πράσινο Ταμείο  '!J38+'Σ2.2.5. ΑΝΤΩΝΗΣ ΤΡΙΤΣΗΣ'!J38</f>
        <v>0</v>
      </c>
      <c r="K38" s="63">
        <f>'Σ2.2.1. ΠΔΕ Εθνικό'!K38+'Σ2.2.2. ΠΔΕ Συγχρημ.'!K38+'Σ2.2.3. ΤΑΑ'!K38+'Σ2.2.4. Πράσινο Ταμείο  '!K38+'Σ2.2.5. ΑΝΤΩΝΗΣ ΤΡΙΤΣΗΣ'!K38</f>
        <v>0</v>
      </c>
      <c r="L38" s="60">
        <f t="shared" si="25"/>
        <v>0</v>
      </c>
      <c r="M38" s="63">
        <f>'Σ2.2.1. ΠΔΕ Εθνικό'!M38+'Σ2.2.2. ΠΔΕ Συγχρημ.'!M38+'Σ2.2.3. ΤΑΑ'!M38+'Σ2.2.4. Πράσινο Ταμείο  '!M38+'Σ2.2.5. ΑΝΤΩΝΗΣ ΤΡΙΤΣΗΣ'!M38</f>
        <v>0</v>
      </c>
      <c r="N38" s="63">
        <f>'Σ2.2.1. ΠΔΕ Εθνικό'!N38+'Σ2.2.2. ΠΔΕ Συγχρημ.'!N38+'Σ2.2.3. ΤΑΑ'!N38+'Σ2.2.4. Πράσινο Ταμείο  '!N38+'Σ2.2.5. ΑΝΤΩΝΗΣ ΤΡΙΤΣΗΣ'!N38</f>
        <v>0</v>
      </c>
      <c r="O38" s="63">
        <f>'Σ2.2.1. ΠΔΕ Εθνικό'!O38+'Σ2.2.2. ΠΔΕ Συγχρημ.'!O38+'Σ2.2.3. ΤΑΑ'!O38+'Σ2.2.4. Πράσινο Ταμείο  '!O38+'Σ2.2.5. ΑΝΤΩΝΗΣ ΤΡΙΤΣΗΣ'!O38</f>
        <v>0</v>
      </c>
      <c r="P38" s="60">
        <f t="shared" si="26"/>
        <v>0</v>
      </c>
      <c r="Q38" s="63">
        <f>'Σ2.2.1. ΠΔΕ Εθνικό'!Q38+'Σ2.2.2. ΠΔΕ Συγχρημ.'!Q38+'Σ2.2.3. ΤΑΑ'!Q38+'Σ2.2.4. Πράσινο Ταμείο  '!Q38+'Σ2.2.5. ΑΝΤΩΝΗΣ ΤΡΙΤΣΗΣ'!Q38</f>
        <v>0</v>
      </c>
      <c r="R38" s="63">
        <f>'Σ2.2.1. ΠΔΕ Εθνικό'!R38+'Σ2.2.2. ΠΔΕ Συγχρημ.'!R38+'Σ2.2.3. ΤΑΑ'!R38+'Σ2.2.4. Πράσινο Ταμείο  '!R38+'Σ2.2.5. ΑΝΤΩΝΗΣ ΤΡΙΤΣΗΣ'!R38</f>
        <v>0</v>
      </c>
      <c r="S38" s="63">
        <f>'Σ2.2.1. ΠΔΕ Εθνικό'!S38+'Σ2.2.2. ΠΔΕ Συγχρημ.'!S38+'Σ2.2.3. ΤΑΑ'!S38+'Σ2.2.4. Πράσινο Ταμείο  '!S38+'Σ2.2.5. ΑΝΤΩΝΗΣ ΤΡΙΤΣΗΣ'!S38</f>
        <v>0</v>
      </c>
      <c r="T38" s="60">
        <f t="shared" si="27"/>
        <v>0</v>
      </c>
      <c r="U38" s="46">
        <f t="shared" si="23"/>
        <v>0</v>
      </c>
      <c r="V38" s="47">
        <f>'Σ2.2.1. ΠΔΕ Εθνικό'!V38+'Σ2.2.2. ΠΔΕ Συγχρημ.'!V38+'Σ2.2.3. ΤΑΑ'!V38+'Σ2.2.4. Πράσινο Ταμείο  '!V38+'Σ2.2.5. ΑΝΤΩΝΗΣ ΤΡΙΤΣΗΣ'!V38</f>
        <v>0</v>
      </c>
    </row>
    <row r="39" spans="1:22" ht="15" customHeight="1" x14ac:dyDescent="0.2">
      <c r="A39" s="5" t="s">
        <v>83</v>
      </c>
      <c r="B39" s="88" t="s">
        <v>9</v>
      </c>
      <c r="C39" s="88"/>
      <c r="D39" s="46">
        <f>D40+D41+D42+D43</f>
        <v>0</v>
      </c>
      <c r="E39" s="46">
        <f t="shared" ref="E39:T39" si="28">E40+E41+E42+E43</f>
        <v>0</v>
      </c>
      <c r="F39" s="46">
        <f t="shared" si="28"/>
        <v>0</v>
      </c>
      <c r="G39" s="46">
        <f t="shared" si="28"/>
        <v>0</v>
      </c>
      <c r="H39" s="46">
        <f t="shared" si="28"/>
        <v>0</v>
      </c>
      <c r="I39" s="46">
        <f t="shared" si="28"/>
        <v>0</v>
      </c>
      <c r="J39" s="46">
        <f t="shared" si="28"/>
        <v>0</v>
      </c>
      <c r="K39" s="46">
        <f t="shared" si="28"/>
        <v>0</v>
      </c>
      <c r="L39" s="46">
        <f t="shared" si="28"/>
        <v>0</v>
      </c>
      <c r="M39" s="46">
        <f t="shared" si="28"/>
        <v>0</v>
      </c>
      <c r="N39" s="46">
        <f t="shared" si="28"/>
        <v>0</v>
      </c>
      <c r="O39" s="46">
        <f t="shared" si="28"/>
        <v>0</v>
      </c>
      <c r="P39" s="46">
        <f t="shared" si="28"/>
        <v>0</v>
      </c>
      <c r="Q39" s="46">
        <f t="shared" si="28"/>
        <v>0</v>
      </c>
      <c r="R39" s="46">
        <f t="shared" si="28"/>
        <v>0</v>
      </c>
      <c r="S39" s="46">
        <f t="shared" si="28"/>
        <v>0</v>
      </c>
      <c r="T39" s="46">
        <f t="shared" si="28"/>
        <v>0</v>
      </c>
      <c r="U39" s="46">
        <f t="shared" si="23"/>
        <v>0</v>
      </c>
      <c r="V39" s="46">
        <f>SUM(V40:V43)</f>
        <v>0</v>
      </c>
    </row>
    <row r="40" spans="1:22" ht="15" customHeight="1" x14ac:dyDescent="0.2">
      <c r="A40" s="30">
        <v>30</v>
      </c>
      <c r="B40" s="3">
        <v>43</v>
      </c>
      <c r="C40" s="18" t="s">
        <v>10</v>
      </c>
      <c r="D40" s="47">
        <f>'Σ2.2.1. ΠΔΕ Εθνικό'!D40+'Σ2.2.2. ΠΔΕ Συγχρημ.'!D40+'Σ2.2.3. ΤΑΑ'!D40+'Σ2.2.4. Πράσινο Ταμείο  '!D40+'Σ2.2.5. ΑΝΤΩΝΗΣ ΤΡΙΤΣΗΣ'!D40</f>
        <v>0</v>
      </c>
      <c r="E40" s="63">
        <f>'Σ2.2.1. ΠΔΕ Εθνικό'!E40+'Σ2.2.2. ΠΔΕ Συγχρημ.'!E40+'Σ2.2.3. ΤΑΑ'!E40+'Σ2.2.4. Πράσινο Ταμείο  '!E40+'Σ2.2.5. ΑΝΤΩΝΗΣ ΤΡΙΤΣΗΣ'!E40</f>
        <v>0</v>
      </c>
      <c r="F40" s="63">
        <f>'Σ2.2.1. ΠΔΕ Εθνικό'!F40+'Σ2.2.2. ΠΔΕ Συγχρημ.'!F40+'Σ2.2.3. ΤΑΑ'!F40+'Σ2.2.4. Πράσινο Ταμείο  '!F40+'Σ2.2.5. ΑΝΤΩΝΗΣ ΤΡΙΤΣΗΣ'!F40</f>
        <v>0</v>
      </c>
      <c r="G40" s="63">
        <f>'Σ2.2.1. ΠΔΕ Εθνικό'!G40+'Σ2.2.2. ΠΔΕ Συγχρημ.'!G40+'Σ2.2.3. ΤΑΑ'!G40+'Σ2.2.4. Πράσινο Ταμείο  '!G40+'Σ2.2.5. ΑΝΤΩΝΗΣ ΤΡΙΤΣΗΣ'!G40</f>
        <v>0</v>
      </c>
      <c r="H40" s="60">
        <f>E40+F40+G40</f>
        <v>0</v>
      </c>
      <c r="I40" s="63">
        <f>'Σ2.2.1. ΠΔΕ Εθνικό'!I40+'Σ2.2.2. ΠΔΕ Συγχρημ.'!I40+'Σ2.2.3. ΤΑΑ'!I40+'Σ2.2.4. Πράσινο Ταμείο  '!I40+'Σ2.2.5. ΑΝΤΩΝΗΣ ΤΡΙΤΣΗΣ'!I40</f>
        <v>0</v>
      </c>
      <c r="J40" s="63">
        <f>'Σ2.2.1. ΠΔΕ Εθνικό'!J40+'Σ2.2.2. ΠΔΕ Συγχρημ.'!J40+'Σ2.2.3. ΤΑΑ'!J40+'Σ2.2.4. Πράσινο Ταμείο  '!J40+'Σ2.2.5. ΑΝΤΩΝΗΣ ΤΡΙΤΣΗΣ'!J40</f>
        <v>0</v>
      </c>
      <c r="K40" s="63">
        <f>'Σ2.2.1. ΠΔΕ Εθνικό'!K40+'Σ2.2.2. ΠΔΕ Συγχρημ.'!K40+'Σ2.2.3. ΤΑΑ'!K40+'Σ2.2.4. Πράσινο Ταμείο  '!K40+'Σ2.2.5. ΑΝΤΩΝΗΣ ΤΡΙΤΣΗΣ'!K40</f>
        <v>0</v>
      </c>
      <c r="L40" s="60">
        <f>H40+I40+J40+K40</f>
        <v>0</v>
      </c>
      <c r="M40" s="63">
        <f>'Σ2.2.1. ΠΔΕ Εθνικό'!M40+'Σ2.2.2. ΠΔΕ Συγχρημ.'!M40+'Σ2.2.3. ΤΑΑ'!M40+'Σ2.2.4. Πράσινο Ταμείο  '!M40+'Σ2.2.5. ΑΝΤΩΝΗΣ ΤΡΙΤΣΗΣ'!M40</f>
        <v>0</v>
      </c>
      <c r="N40" s="63">
        <f>'Σ2.2.1. ΠΔΕ Εθνικό'!N40+'Σ2.2.2. ΠΔΕ Συγχρημ.'!N40+'Σ2.2.3. ΤΑΑ'!N40+'Σ2.2.4. Πράσινο Ταμείο  '!N40+'Σ2.2.5. ΑΝΤΩΝΗΣ ΤΡΙΤΣΗΣ'!N40</f>
        <v>0</v>
      </c>
      <c r="O40" s="63">
        <f>'Σ2.2.1. ΠΔΕ Εθνικό'!O40+'Σ2.2.2. ΠΔΕ Συγχρημ.'!O40+'Σ2.2.3. ΤΑΑ'!O40+'Σ2.2.4. Πράσινο Ταμείο  '!O40+'Σ2.2.5. ΑΝΤΩΝΗΣ ΤΡΙΤΣΗΣ'!O40</f>
        <v>0</v>
      </c>
      <c r="P40" s="60">
        <f>L40+M40+N40+O40</f>
        <v>0</v>
      </c>
      <c r="Q40" s="63">
        <f>'Σ2.2.1. ΠΔΕ Εθνικό'!Q40+'Σ2.2.2. ΠΔΕ Συγχρημ.'!Q40+'Σ2.2.3. ΤΑΑ'!Q40+'Σ2.2.4. Πράσινο Ταμείο  '!Q40+'Σ2.2.5. ΑΝΤΩΝΗΣ ΤΡΙΤΣΗΣ'!Q40</f>
        <v>0</v>
      </c>
      <c r="R40" s="63">
        <f>'Σ2.2.1. ΠΔΕ Εθνικό'!R40+'Σ2.2.2. ΠΔΕ Συγχρημ.'!R40+'Σ2.2.3. ΤΑΑ'!R40+'Σ2.2.4. Πράσινο Ταμείο  '!R40+'Σ2.2.5. ΑΝΤΩΝΗΣ ΤΡΙΤΣΗΣ'!R40</f>
        <v>0</v>
      </c>
      <c r="S40" s="63">
        <f>'Σ2.2.1. ΠΔΕ Εθνικό'!S40+'Σ2.2.2. ΠΔΕ Συγχρημ.'!S40+'Σ2.2.3. ΤΑΑ'!S40+'Σ2.2.4. Πράσινο Ταμείο  '!S40+'Σ2.2.5. ΑΝΤΩΝΗΣ ΤΡΙΤΣΗΣ'!S40</f>
        <v>0</v>
      </c>
      <c r="T40" s="60">
        <f>P40+Q40+R40+S40</f>
        <v>0</v>
      </c>
      <c r="U40" s="46">
        <f t="shared" si="23"/>
        <v>0</v>
      </c>
      <c r="V40" s="47">
        <f>'Σ2.2.1. ΠΔΕ Εθνικό'!V40+'Σ2.2.2. ΠΔΕ Συγχρημ.'!V40+'Σ2.2.3. ΤΑΑ'!V40+'Σ2.2.4. Πράσινο Ταμείο  '!V40+'Σ2.2.5. ΑΝΤΩΝΗΣ ΤΡΙΤΣΗΣ'!V40</f>
        <v>0</v>
      </c>
    </row>
    <row r="41" spans="1:22" ht="15" customHeight="1" x14ac:dyDescent="0.2">
      <c r="A41" s="30">
        <v>31</v>
      </c>
      <c r="B41" s="3">
        <v>44</v>
      </c>
      <c r="C41" s="17" t="s">
        <v>7</v>
      </c>
      <c r="D41" s="47">
        <f>'Σ2.2.1. ΠΔΕ Εθνικό'!D41+'Σ2.2.2. ΠΔΕ Συγχρημ.'!D41+'Σ2.2.3. ΤΑΑ'!D41+'Σ2.2.4. Πράσινο Ταμείο  '!D41+'Σ2.2.5. ΑΝΤΩΝΗΣ ΤΡΙΤΣΗΣ'!D41</f>
        <v>0</v>
      </c>
      <c r="E41" s="63">
        <f>'Σ2.2.1. ΠΔΕ Εθνικό'!E41+'Σ2.2.2. ΠΔΕ Συγχρημ.'!E41+'Σ2.2.3. ΤΑΑ'!E41+'Σ2.2.4. Πράσινο Ταμείο  '!E41+'Σ2.2.5. ΑΝΤΩΝΗΣ ΤΡΙΤΣΗΣ'!E41</f>
        <v>0</v>
      </c>
      <c r="F41" s="63">
        <f>'Σ2.2.1. ΠΔΕ Εθνικό'!F41+'Σ2.2.2. ΠΔΕ Συγχρημ.'!F41+'Σ2.2.3. ΤΑΑ'!F41+'Σ2.2.4. Πράσινο Ταμείο  '!F41+'Σ2.2.5. ΑΝΤΩΝΗΣ ΤΡΙΤΣΗΣ'!F41</f>
        <v>0</v>
      </c>
      <c r="G41" s="63">
        <f>'Σ2.2.1. ΠΔΕ Εθνικό'!G41+'Σ2.2.2. ΠΔΕ Συγχρημ.'!G41+'Σ2.2.3. ΤΑΑ'!G41+'Σ2.2.4. Πράσινο Ταμείο  '!G41+'Σ2.2.5. ΑΝΤΩΝΗΣ ΤΡΙΤΣΗΣ'!G41</f>
        <v>0</v>
      </c>
      <c r="H41" s="60">
        <f t="shared" ref="H41:H43" si="29">E41+F41+G41</f>
        <v>0</v>
      </c>
      <c r="I41" s="63">
        <f>'Σ2.2.1. ΠΔΕ Εθνικό'!I41+'Σ2.2.2. ΠΔΕ Συγχρημ.'!I41+'Σ2.2.3. ΤΑΑ'!I41+'Σ2.2.4. Πράσινο Ταμείο  '!I41+'Σ2.2.5. ΑΝΤΩΝΗΣ ΤΡΙΤΣΗΣ'!I41</f>
        <v>0</v>
      </c>
      <c r="J41" s="63">
        <f>'Σ2.2.1. ΠΔΕ Εθνικό'!J41+'Σ2.2.2. ΠΔΕ Συγχρημ.'!J41+'Σ2.2.3. ΤΑΑ'!J41+'Σ2.2.4. Πράσινο Ταμείο  '!J41+'Σ2.2.5. ΑΝΤΩΝΗΣ ΤΡΙΤΣΗΣ'!J41</f>
        <v>0</v>
      </c>
      <c r="K41" s="63">
        <f>'Σ2.2.1. ΠΔΕ Εθνικό'!K41+'Σ2.2.2. ΠΔΕ Συγχρημ.'!K41+'Σ2.2.3. ΤΑΑ'!K41+'Σ2.2.4. Πράσινο Ταμείο  '!K41+'Σ2.2.5. ΑΝΤΩΝΗΣ ΤΡΙΤΣΗΣ'!K41</f>
        <v>0</v>
      </c>
      <c r="L41" s="60">
        <f t="shared" ref="L41:L43" si="30">H41+I41+J41+K41</f>
        <v>0</v>
      </c>
      <c r="M41" s="63">
        <f>'Σ2.2.1. ΠΔΕ Εθνικό'!M41+'Σ2.2.2. ΠΔΕ Συγχρημ.'!M41+'Σ2.2.3. ΤΑΑ'!M41+'Σ2.2.4. Πράσινο Ταμείο  '!M41+'Σ2.2.5. ΑΝΤΩΝΗΣ ΤΡΙΤΣΗΣ'!M41</f>
        <v>0</v>
      </c>
      <c r="N41" s="63">
        <f>'Σ2.2.1. ΠΔΕ Εθνικό'!N41+'Σ2.2.2. ΠΔΕ Συγχρημ.'!N41+'Σ2.2.3. ΤΑΑ'!N41+'Σ2.2.4. Πράσινο Ταμείο  '!N41+'Σ2.2.5. ΑΝΤΩΝΗΣ ΤΡΙΤΣΗΣ'!N41</f>
        <v>0</v>
      </c>
      <c r="O41" s="63">
        <f>'Σ2.2.1. ΠΔΕ Εθνικό'!O41+'Σ2.2.2. ΠΔΕ Συγχρημ.'!O41+'Σ2.2.3. ΤΑΑ'!O41+'Σ2.2.4. Πράσινο Ταμείο  '!O41+'Σ2.2.5. ΑΝΤΩΝΗΣ ΤΡΙΤΣΗΣ'!O41</f>
        <v>0</v>
      </c>
      <c r="P41" s="60">
        <f t="shared" ref="P41:P43" si="31">L41+M41+N41+O41</f>
        <v>0</v>
      </c>
      <c r="Q41" s="63">
        <f>'Σ2.2.1. ΠΔΕ Εθνικό'!Q41+'Σ2.2.2. ΠΔΕ Συγχρημ.'!Q41+'Σ2.2.3. ΤΑΑ'!Q41+'Σ2.2.4. Πράσινο Ταμείο  '!Q41+'Σ2.2.5. ΑΝΤΩΝΗΣ ΤΡΙΤΣΗΣ'!Q41</f>
        <v>0</v>
      </c>
      <c r="R41" s="63">
        <f>'Σ2.2.1. ΠΔΕ Εθνικό'!R41+'Σ2.2.2. ΠΔΕ Συγχρημ.'!R41+'Σ2.2.3. ΤΑΑ'!R41+'Σ2.2.4. Πράσινο Ταμείο  '!R41+'Σ2.2.5. ΑΝΤΩΝΗΣ ΤΡΙΤΣΗΣ'!R41</f>
        <v>0</v>
      </c>
      <c r="S41" s="63">
        <f>'Σ2.2.1. ΠΔΕ Εθνικό'!S41+'Σ2.2.2. ΠΔΕ Συγχρημ.'!S41+'Σ2.2.3. ΤΑΑ'!S41+'Σ2.2.4. Πράσινο Ταμείο  '!S41+'Σ2.2.5. ΑΝΤΩΝΗΣ ΤΡΙΤΣΗΣ'!S41</f>
        <v>0</v>
      </c>
      <c r="T41" s="60">
        <f t="shared" ref="T41:T43" si="32">P41+Q41+R41+S41</f>
        <v>0</v>
      </c>
      <c r="U41" s="46">
        <f t="shared" si="23"/>
        <v>0</v>
      </c>
      <c r="V41" s="47">
        <f>'Σ2.2.1. ΠΔΕ Εθνικό'!V41+'Σ2.2.2. ΠΔΕ Συγχρημ.'!V41+'Σ2.2.3. ΤΑΑ'!V41+'Σ2.2.4. Πράσινο Ταμείο  '!V41+'Σ2.2.5. ΑΝΤΩΝΗΣ ΤΡΙΤΣΗΣ'!V41</f>
        <v>0</v>
      </c>
    </row>
    <row r="42" spans="1:22" ht="15" customHeight="1" x14ac:dyDescent="0.2">
      <c r="A42" s="30">
        <v>32</v>
      </c>
      <c r="B42" s="3">
        <v>45</v>
      </c>
      <c r="C42" s="17" t="s">
        <v>11</v>
      </c>
      <c r="D42" s="47">
        <f>'Σ2.2.1. ΠΔΕ Εθνικό'!D42+'Σ2.2.2. ΠΔΕ Συγχρημ.'!D42+'Σ2.2.3. ΤΑΑ'!D42+'Σ2.2.4. Πράσινο Ταμείο  '!D42+'Σ2.2.5. ΑΝΤΩΝΗΣ ΤΡΙΤΣΗΣ'!D42</f>
        <v>0</v>
      </c>
      <c r="E42" s="63">
        <f>'Σ2.2.1. ΠΔΕ Εθνικό'!E42+'Σ2.2.2. ΠΔΕ Συγχρημ.'!E42+'Σ2.2.3. ΤΑΑ'!E42+'Σ2.2.4. Πράσινο Ταμείο  '!E42+'Σ2.2.5. ΑΝΤΩΝΗΣ ΤΡΙΤΣΗΣ'!E42</f>
        <v>0</v>
      </c>
      <c r="F42" s="63">
        <f>'Σ2.2.1. ΠΔΕ Εθνικό'!F42+'Σ2.2.2. ΠΔΕ Συγχρημ.'!F42+'Σ2.2.3. ΤΑΑ'!F42+'Σ2.2.4. Πράσινο Ταμείο  '!F42+'Σ2.2.5. ΑΝΤΩΝΗΣ ΤΡΙΤΣΗΣ'!F42</f>
        <v>0</v>
      </c>
      <c r="G42" s="63">
        <f>'Σ2.2.1. ΠΔΕ Εθνικό'!G42+'Σ2.2.2. ΠΔΕ Συγχρημ.'!G42+'Σ2.2.3. ΤΑΑ'!G42+'Σ2.2.4. Πράσινο Ταμείο  '!G42+'Σ2.2.5. ΑΝΤΩΝΗΣ ΤΡΙΤΣΗΣ'!G42</f>
        <v>0</v>
      </c>
      <c r="H42" s="60">
        <f t="shared" si="29"/>
        <v>0</v>
      </c>
      <c r="I42" s="63">
        <f>'Σ2.2.1. ΠΔΕ Εθνικό'!I42+'Σ2.2.2. ΠΔΕ Συγχρημ.'!I42+'Σ2.2.3. ΤΑΑ'!I42+'Σ2.2.4. Πράσινο Ταμείο  '!I42+'Σ2.2.5. ΑΝΤΩΝΗΣ ΤΡΙΤΣΗΣ'!I42</f>
        <v>0</v>
      </c>
      <c r="J42" s="63">
        <f>'Σ2.2.1. ΠΔΕ Εθνικό'!J42+'Σ2.2.2. ΠΔΕ Συγχρημ.'!J42+'Σ2.2.3. ΤΑΑ'!J42+'Σ2.2.4. Πράσινο Ταμείο  '!J42+'Σ2.2.5. ΑΝΤΩΝΗΣ ΤΡΙΤΣΗΣ'!J42</f>
        <v>0</v>
      </c>
      <c r="K42" s="63">
        <f>'Σ2.2.1. ΠΔΕ Εθνικό'!K42+'Σ2.2.2. ΠΔΕ Συγχρημ.'!K42+'Σ2.2.3. ΤΑΑ'!K42+'Σ2.2.4. Πράσινο Ταμείο  '!K42+'Σ2.2.5. ΑΝΤΩΝΗΣ ΤΡΙΤΣΗΣ'!K42</f>
        <v>0</v>
      </c>
      <c r="L42" s="60">
        <f t="shared" si="30"/>
        <v>0</v>
      </c>
      <c r="M42" s="63">
        <f>'Σ2.2.1. ΠΔΕ Εθνικό'!M42+'Σ2.2.2. ΠΔΕ Συγχρημ.'!M42+'Σ2.2.3. ΤΑΑ'!M42+'Σ2.2.4. Πράσινο Ταμείο  '!M42+'Σ2.2.5. ΑΝΤΩΝΗΣ ΤΡΙΤΣΗΣ'!M42</f>
        <v>0</v>
      </c>
      <c r="N42" s="63">
        <f>'Σ2.2.1. ΠΔΕ Εθνικό'!N42+'Σ2.2.2. ΠΔΕ Συγχρημ.'!N42+'Σ2.2.3. ΤΑΑ'!N42+'Σ2.2.4. Πράσινο Ταμείο  '!N42+'Σ2.2.5. ΑΝΤΩΝΗΣ ΤΡΙΤΣΗΣ'!N42</f>
        <v>0</v>
      </c>
      <c r="O42" s="63">
        <f>'Σ2.2.1. ΠΔΕ Εθνικό'!O42+'Σ2.2.2. ΠΔΕ Συγχρημ.'!O42+'Σ2.2.3. ΤΑΑ'!O42+'Σ2.2.4. Πράσινο Ταμείο  '!O42+'Σ2.2.5. ΑΝΤΩΝΗΣ ΤΡΙΤΣΗΣ'!O42</f>
        <v>0</v>
      </c>
      <c r="P42" s="60">
        <f t="shared" si="31"/>
        <v>0</v>
      </c>
      <c r="Q42" s="63">
        <f>'Σ2.2.1. ΠΔΕ Εθνικό'!Q42+'Σ2.2.2. ΠΔΕ Συγχρημ.'!Q42+'Σ2.2.3. ΤΑΑ'!Q42+'Σ2.2.4. Πράσινο Ταμείο  '!Q42+'Σ2.2.5. ΑΝΤΩΝΗΣ ΤΡΙΤΣΗΣ'!Q42</f>
        <v>0</v>
      </c>
      <c r="R42" s="63">
        <f>'Σ2.2.1. ΠΔΕ Εθνικό'!R42+'Σ2.2.2. ΠΔΕ Συγχρημ.'!R42+'Σ2.2.3. ΤΑΑ'!R42+'Σ2.2.4. Πράσινο Ταμείο  '!R42+'Σ2.2.5. ΑΝΤΩΝΗΣ ΤΡΙΤΣΗΣ'!R42</f>
        <v>0</v>
      </c>
      <c r="S42" s="63">
        <f>'Σ2.2.1. ΠΔΕ Εθνικό'!S42+'Σ2.2.2. ΠΔΕ Συγχρημ.'!S42+'Σ2.2.3. ΤΑΑ'!S42+'Σ2.2.4. Πράσινο Ταμείο  '!S42+'Σ2.2.5. ΑΝΤΩΝΗΣ ΤΡΙΤΣΗΣ'!S42</f>
        <v>0</v>
      </c>
      <c r="T42" s="60">
        <f t="shared" si="32"/>
        <v>0</v>
      </c>
      <c r="U42" s="46">
        <f t="shared" si="23"/>
        <v>0</v>
      </c>
      <c r="V42" s="47">
        <f>'Σ2.2.1. ΠΔΕ Εθνικό'!V42+'Σ2.2.2. ΠΔΕ Συγχρημ.'!V42+'Σ2.2.3. ΤΑΑ'!V42+'Σ2.2.4. Πράσινο Ταμείο  '!V42+'Σ2.2.5. ΑΝΤΩΝΗΣ ΤΡΙΤΣΗΣ'!V42</f>
        <v>0</v>
      </c>
    </row>
    <row r="43" spans="1:22" ht="15" customHeight="1" x14ac:dyDescent="0.2">
      <c r="A43" s="30">
        <v>33</v>
      </c>
      <c r="B43" s="3">
        <v>49</v>
      </c>
      <c r="C43" s="17" t="s">
        <v>8</v>
      </c>
      <c r="D43" s="47">
        <f>'Σ2.2.1. ΠΔΕ Εθνικό'!D43+'Σ2.2.2. ΠΔΕ Συγχρημ.'!D43+'Σ2.2.3. ΤΑΑ'!D43+'Σ2.2.4. Πράσινο Ταμείο  '!D43+'Σ2.2.5. ΑΝΤΩΝΗΣ ΤΡΙΤΣΗΣ'!D43</f>
        <v>0</v>
      </c>
      <c r="E43" s="63">
        <f>'Σ2.2.1. ΠΔΕ Εθνικό'!E43+'Σ2.2.2. ΠΔΕ Συγχρημ.'!E43+'Σ2.2.3. ΤΑΑ'!E43+'Σ2.2.4. Πράσινο Ταμείο  '!E43+'Σ2.2.5. ΑΝΤΩΝΗΣ ΤΡΙΤΣΗΣ'!E43</f>
        <v>0</v>
      </c>
      <c r="F43" s="63">
        <f>'Σ2.2.1. ΠΔΕ Εθνικό'!F43+'Σ2.2.2. ΠΔΕ Συγχρημ.'!F43+'Σ2.2.3. ΤΑΑ'!F43+'Σ2.2.4. Πράσινο Ταμείο  '!F43+'Σ2.2.5. ΑΝΤΩΝΗΣ ΤΡΙΤΣΗΣ'!F43</f>
        <v>0</v>
      </c>
      <c r="G43" s="63">
        <f>'Σ2.2.1. ΠΔΕ Εθνικό'!G43+'Σ2.2.2. ΠΔΕ Συγχρημ.'!G43+'Σ2.2.3. ΤΑΑ'!G43+'Σ2.2.4. Πράσινο Ταμείο  '!G43+'Σ2.2.5. ΑΝΤΩΝΗΣ ΤΡΙΤΣΗΣ'!G43</f>
        <v>0</v>
      </c>
      <c r="H43" s="60">
        <f t="shared" si="29"/>
        <v>0</v>
      </c>
      <c r="I43" s="63">
        <f>'Σ2.2.1. ΠΔΕ Εθνικό'!I43+'Σ2.2.2. ΠΔΕ Συγχρημ.'!I43+'Σ2.2.3. ΤΑΑ'!I43+'Σ2.2.4. Πράσινο Ταμείο  '!I43+'Σ2.2.5. ΑΝΤΩΝΗΣ ΤΡΙΤΣΗΣ'!I43</f>
        <v>0</v>
      </c>
      <c r="J43" s="63">
        <f>'Σ2.2.1. ΠΔΕ Εθνικό'!J43+'Σ2.2.2. ΠΔΕ Συγχρημ.'!J43+'Σ2.2.3. ΤΑΑ'!J43+'Σ2.2.4. Πράσινο Ταμείο  '!J43+'Σ2.2.5. ΑΝΤΩΝΗΣ ΤΡΙΤΣΗΣ'!J43</f>
        <v>0</v>
      </c>
      <c r="K43" s="63">
        <f>'Σ2.2.1. ΠΔΕ Εθνικό'!K43+'Σ2.2.2. ΠΔΕ Συγχρημ.'!K43+'Σ2.2.3. ΤΑΑ'!K43+'Σ2.2.4. Πράσινο Ταμείο  '!K43+'Σ2.2.5. ΑΝΤΩΝΗΣ ΤΡΙΤΣΗΣ'!K43</f>
        <v>0</v>
      </c>
      <c r="L43" s="60">
        <f t="shared" si="30"/>
        <v>0</v>
      </c>
      <c r="M43" s="63">
        <f>'Σ2.2.1. ΠΔΕ Εθνικό'!M43+'Σ2.2.2. ΠΔΕ Συγχρημ.'!M43+'Σ2.2.3. ΤΑΑ'!M43+'Σ2.2.4. Πράσινο Ταμείο  '!M43+'Σ2.2.5. ΑΝΤΩΝΗΣ ΤΡΙΤΣΗΣ'!M43</f>
        <v>0</v>
      </c>
      <c r="N43" s="63">
        <f>'Σ2.2.1. ΠΔΕ Εθνικό'!N43+'Σ2.2.2. ΠΔΕ Συγχρημ.'!N43+'Σ2.2.3. ΤΑΑ'!N43+'Σ2.2.4. Πράσινο Ταμείο  '!N43+'Σ2.2.5. ΑΝΤΩΝΗΣ ΤΡΙΤΣΗΣ'!N43</f>
        <v>0</v>
      </c>
      <c r="O43" s="63">
        <f>'Σ2.2.1. ΠΔΕ Εθνικό'!O43+'Σ2.2.2. ΠΔΕ Συγχρημ.'!O43+'Σ2.2.3. ΤΑΑ'!O43+'Σ2.2.4. Πράσινο Ταμείο  '!O43+'Σ2.2.5. ΑΝΤΩΝΗΣ ΤΡΙΤΣΗΣ'!O43</f>
        <v>0</v>
      </c>
      <c r="P43" s="60">
        <f t="shared" si="31"/>
        <v>0</v>
      </c>
      <c r="Q43" s="63">
        <f>'Σ2.2.1. ΠΔΕ Εθνικό'!Q43+'Σ2.2.2. ΠΔΕ Συγχρημ.'!Q43+'Σ2.2.3. ΤΑΑ'!Q43+'Σ2.2.4. Πράσινο Ταμείο  '!Q43+'Σ2.2.5. ΑΝΤΩΝΗΣ ΤΡΙΤΣΗΣ'!Q43</f>
        <v>0</v>
      </c>
      <c r="R43" s="63">
        <f>'Σ2.2.1. ΠΔΕ Εθνικό'!R43+'Σ2.2.2. ΠΔΕ Συγχρημ.'!R43+'Σ2.2.3. ΤΑΑ'!R43+'Σ2.2.4. Πράσινο Ταμείο  '!R43+'Σ2.2.5. ΑΝΤΩΝΗΣ ΤΡΙΤΣΗΣ'!R43</f>
        <v>0</v>
      </c>
      <c r="S43" s="63">
        <f>'Σ2.2.1. ΠΔΕ Εθνικό'!S43+'Σ2.2.2. ΠΔΕ Συγχρημ.'!S43+'Σ2.2.3. ΤΑΑ'!S43+'Σ2.2.4. Πράσινο Ταμείο  '!S43+'Σ2.2.5. ΑΝΤΩΝΗΣ ΤΡΙΤΣΗΣ'!S43</f>
        <v>0</v>
      </c>
      <c r="T43" s="60">
        <f t="shared" si="32"/>
        <v>0</v>
      </c>
      <c r="U43" s="46">
        <f t="shared" si="23"/>
        <v>0</v>
      </c>
      <c r="V43" s="47">
        <f>'Σ2.2.1. ΠΔΕ Εθνικό'!V43+'Σ2.2.2. ΠΔΕ Συγχρημ.'!V43+'Σ2.2.3. ΤΑΑ'!V43+'Σ2.2.4. Πράσινο Ταμείο  '!V43+'Σ2.2.5. ΑΝΤΩΝΗΣ ΤΡΙΤΣΗΣ'!V43</f>
        <v>0</v>
      </c>
    </row>
    <row r="44" spans="1:22" ht="17.25" customHeight="1" x14ac:dyDescent="0.2">
      <c r="A44" s="6" t="s">
        <v>84</v>
      </c>
      <c r="B44" s="89" t="s">
        <v>85</v>
      </c>
      <c r="C44" s="90"/>
      <c r="D44" s="49">
        <f t="shared" ref="D44:T44" si="33">+D5+D34</f>
        <v>0</v>
      </c>
      <c r="E44" s="49">
        <f t="shared" si="33"/>
        <v>0</v>
      </c>
      <c r="F44" s="49">
        <f t="shared" si="33"/>
        <v>0</v>
      </c>
      <c r="G44" s="49">
        <f t="shared" si="33"/>
        <v>0</v>
      </c>
      <c r="H44" s="49">
        <f t="shared" si="33"/>
        <v>0</v>
      </c>
      <c r="I44" s="49">
        <f t="shared" si="33"/>
        <v>0</v>
      </c>
      <c r="J44" s="49">
        <f t="shared" si="33"/>
        <v>0</v>
      </c>
      <c r="K44" s="49">
        <f t="shared" si="33"/>
        <v>0</v>
      </c>
      <c r="L44" s="49">
        <f t="shared" si="33"/>
        <v>0</v>
      </c>
      <c r="M44" s="49">
        <f t="shared" si="33"/>
        <v>0</v>
      </c>
      <c r="N44" s="49">
        <f t="shared" si="33"/>
        <v>0</v>
      </c>
      <c r="O44" s="49">
        <f t="shared" si="33"/>
        <v>0</v>
      </c>
      <c r="P44" s="49">
        <f t="shared" si="33"/>
        <v>0</v>
      </c>
      <c r="Q44" s="49">
        <f t="shared" si="33"/>
        <v>0</v>
      </c>
      <c r="R44" s="49">
        <f t="shared" si="33"/>
        <v>0</v>
      </c>
      <c r="S44" s="49">
        <f t="shared" si="33"/>
        <v>0</v>
      </c>
      <c r="T44" s="49">
        <f t="shared" si="33"/>
        <v>0</v>
      </c>
      <c r="U44" s="50"/>
      <c r="V44" s="50"/>
    </row>
    <row r="45" spans="1:22" ht="17.25" customHeight="1" x14ac:dyDescent="0.2">
      <c r="A45" s="6" t="s">
        <v>6</v>
      </c>
      <c r="B45" s="89" t="s">
        <v>86</v>
      </c>
      <c r="C45" s="90"/>
      <c r="D45" s="49">
        <f t="shared" ref="D45:T45" si="34">D17+D39</f>
        <v>0</v>
      </c>
      <c r="E45" s="49">
        <f t="shared" si="34"/>
        <v>0</v>
      </c>
      <c r="F45" s="49">
        <f t="shared" si="34"/>
        <v>0</v>
      </c>
      <c r="G45" s="49">
        <f t="shared" si="34"/>
        <v>0</v>
      </c>
      <c r="H45" s="49">
        <f t="shared" si="34"/>
        <v>0</v>
      </c>
      <c r="I45" s="49">
        <f t="shared" si="34"/>
        <v>0</v>
      </c>
      <c r="J45" s="49">
        <f t="shared" si="34"/>
        <v>0</v>
      </c>
      <c r="K45" s="49">
        <f t="shared" si="34"/>
        <v>0</v>
      </c>
      <c r="L45" s="49">
        <f t="shared" si="34"/>
        <v>0</v>
      </c>
      <c r="M45" s="49">
        <f t="shared" si="34"/>
        <v>0</v>
      </c>
      <c r="N45" s="49">
        <f t="shared" si="34"/>
        <v>0</v>
      </c>
      <c r="O45" s="49">
        <f t="shared" si="34"/>
        <v>0</v>
      </c>
      <c r="P45" s="49">
        <f t="shared" si="34"/>
        <v>0</v>
      </c>
      <c r="Q45" s="49">
        <f t="shared" si="34"/>
        <v>0</v>
      </c>
      <c r="R45" s="49">
        <f t="shared" si="34"/>
        <v>0</v>
      </c>
      <c r="S45" s="49">
        <f t="shared" si="34"/>
        <v>0</v>
      </c>
      <c r="T45" s="49">
        <f t="shared" si="34"/>
        <v>0</v>
      </c>
      <c r="U45" s="50"/>
      <c r="V45" s="50"/>
    </row>
  </sheetData>
  <sheetProtection algorithmName="SHA-512" hashValue="MD/NwNwrQESWGWk3MIdCQrdhn64hTBauogtJ6D18lQn3UNCj08Hn/op52xfpSLF0fJ+o30rKSkTp7SgeCuu9eQ==" saltValue="x0nyTOjJq4I6/I/SR5Wxwg==" spinCount="100000" sheet="1" objects="1" scenarios="1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D4:V4" name="Περιοχή1_1_1"/>
    <protectedRange algorithmName="SHA-512" hashValue="TG3DKpsm4YZjZ3GaCGS6XnfyDIzlkAPNFwocXL4pXZdOnvERG2lQddfgKV8DFuEN+Bp+fNADApqHYibuX1QQEg==" saltValue="S+rL+BHcuy9cvAPv9afUmA==" spinCount="100000" sqref="A3" name="Περιοχή1_2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_2"/>
  </protectedRanges>
  <mergeCells count="11">
    <mergeCell ref="B45:C45"/>
    <mergeCell ref="B5:C5"/>
    <mergeCell ref="B44:C44"/>
    <mergeCell ref="A33:I33"/>
    <mergeCell ref="A1:V1"/>
    <mergeCell ref="A2:B2"/>
    <mergeCell ref="B32:C32"/>
    <mergeCell ref="B34:C34"/>
    <mergeCell ref="B39:C39"/>
    <mergeCell ref="A3:C3"/>
    <mergeCell ref="B17:C17"/>
  </mergeCells>
  <conditionalFormatting sqref="C2">
    <cfRule type="cellIs" dxfId="6" priority="1" operator="equal">
      <formula>"ΝΑ ΣΥΜΠΛΗΡΩΘΕΙ Ο ΦΟΡΕΑΣ ΣΤΟ ΦΥΛΛΟ Σ2.1"</formula>
    </cfRule>
  </conditionalFormatting>
  <printOptions horizontalCentered="1"/>
  <pageMargins left="0.11811023622047245" right="0.11811023622047245" top="0.11811023622047245" bottom="0.11811023622047245" header="0.11811023622047245" footer="0.11811023622047245"/>
  <pageSetup paperSize="9" scale="45" orientation="landscape" r:id="rId1"/>
  <rowBreaks count="1" manualBreakCount="1">
    <brk id="75" max="16383" man="1"/>
  </rowBreaks>
  <customProperties>
    <customPr name="EpmWorksheetKeyString_GUID" r:id="rId2"/>
  </customProperties>
  <ignoredErrors>
    <ignoredError sqref="H17 L17 P17 T17 H39 L39 P39 T3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EA9DB"/>
    <pageSetUpPr fitToPage="1"/>
  </sheetPr>
  <dimension ref="A1:V45"/>
  <sheetViews>
    <sheetView view="pageBreakPreview" zoomScaleNormal="100" zoomScaleSheetLayoutView="100" workbookViewId="0">
      <pane ySplit="4" topLeftCell="A5" activePane="bottomLeft" state="frozen"/>
      <selection activeCell="I14" sqref="I14"/>
      <selection pane="bottomLeft" activeCell="E3" sqref="E3"/>
    </sheetView>
  </sheetViews>
  <sheetFormatPr defaultColWidth="9.140625" defaultRowHeight="12.75" x14ac:dyDescent="0.2"/>
  <cols>
    <col min="1" max="1" width="3.7109375" style="7" bestFit="1" customWidth="1"/>
    <col min="2" max="2" width="27.85546875" style="1" customWidth="1"/>
    <col min="3" max="3" width="68.140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08" t="s">
        <v>186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10"/>
    </row>
    <row r="2" spans="1:22" customFormat="1" ht="39" customHeight="1" x14ac:dyDescent="0.25">
      <c r="A2" s="104" t="s">
        <v>181</v>
      </c>
      <c r="B2" s="104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182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95" t="s">
        <v>12</v>
      </c>
      <c r="B3" s="96"/>
      <c r="C3" s="97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33</v>
      </c>
      <c r="C4" s="16" t="s">
        <v>1</v>
      </c>
      <c r="D4" s="33" t="s">
        <v>13</v>
      </c>
      <c r="E4" s="31" t="s">
        <v>14</v>
      </c>
      <c r="F4" s="32" t="s">
        <v>15</v>
      </c>
      <c r="G4" s="32" t="s">
        <v>16</v>
      </c>
      <c r="H4" s="34" t="s">
        <v>17</v>
      </c>
      <c r="I4" s="32" t="s">
        <v>18</v>
      </c>
      <c r="J4" s="32" t="s">
        <v>19</v>
      </c>
      <c r="K4" s="32" t="s">
        <v>20</v>
      </c>
      <c r="L4" s="34" t="s">
        <v>21</v>
      </c>
      <c r="M4" s="32" t="s">
        <v>22</v>
      </c>
      <c r="N4" s="32" t="s">
        <v>23</v>
      </c>
      <c r="O4" s="32" t="s">
        <v>24</v>
      </c>
      <c r="P4" s="34" t="s">
        <v>25</v>
      </c>
      <c r="Q4" s="32" t="s">
        <v>26</v>
      </c>
      <c r="R4" s="32" t="s">
        <v>27</v>
      </c>
      <c r="S4" s="32" t="s">
        <v>28</v>
      </c>
      <c r="T4" s="34" t="s">
        <v>29</v>
      </c>
      <c r="U4" s="23" t="s">
        <v>32</v>
      </c>
      <c r="V4" s="29" t="s">
        <v>31</v>
      </c>
    </row>
    <row r="5" spans="1:22" ht="25.5" customHeight="1" x14ac:dyDescent="0.2">
      <c r="A5" s="2" t="s">
        <v>2</v>
      </c>
      <c r="B5" s="98" t="s">
        <v>34</v>
      </c>
      <c r="C5" s="100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35</v>
      </c>
      <c r="C6" s="17" t="s">
        <v>43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44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45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46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36</v>
      </c>
      <c r="C10" s="17" t="s">
        <v>47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37</v>
      </c>
      <c r="C11" s="17" t="s">
        <v>48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 t="s">
        <v>38</v>
      </c>
      <c r="C12" s="18" t="s">
        <v>49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39</v>
      </c>
      <c r="C13" s="18" t="s">
        <v>50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 t="s">
        <v>40</v>
      </c>
      <c r="C14" s="18" t="s">
        <v>51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41</v>
      </c>
      <c r="C15" s="18" t="s">
        <v>52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42</v>
      </c>
      <c r="C16" s="18" t="s">
        <v>53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8" t="s">
        <v>54</v>
      </c>
      <c r="C17" s="99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55</v>
      </c>
      <c r="C18" s="17" t="s">
        <v>64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65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66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67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56</v>
      </c>
      <c r="C22" s="17" t="s">
        <v>68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57</v>
      </c>
      <c r="C23" s="17" t="s">
        <v>69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70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70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58</v>
      </c>
      <c r="C26" s="17" t="s">
        <v>71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59</v>
      </c>
      <c r="C27" s="18" t="s">
        <v>72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60</v>
      </c>
      <c r="C28" s="17" t="s">
        <v>73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61</v>
      </c>
      <c r="C29" s="17" t="s">
        <v>74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62</v>
      </c>
      <c r="C30" s="17" t="s">
        <v>75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63</v>
      </c>
      <c r="C31" s="17" t="s">
        <v>76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91" t="s">
        <v>5</v>
      </c>
      <c r="C32" s="91"/>
      <c r="D32" s="40">
        <f t="shared" ref="D32:T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si="11"/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19"/>
      <c r="V32" s="19"/>
    </row>
    <row r="33" spans="1:22" ht="12" customHeight="1" x14ac:dyDescent="0.2">
      <c r="A33" s="92"/>
      <c r="B33" s="93"/>
      <c r="C33" s="93"/>
      <c r="D33" s="93"/>
      <c r="E33" s="93"/>
      <c r="F33" s="93"/>
      <c r="G33" s="93"/>
      <c r="H33" s="93"/>
      <c r="I33" s="94"/>
    </row>
    <row r="34" spans="1:22" ht="25.5" customHeight="1" x14ac:dyDescent="0.2">
      <c r="A34" s="5" t="s">
        <v>77</v>
      </c>
      <c r="B34" s="88" t="s">
        <v>78</v>
      </c>
      <c r="C34" s="88"/>
      <c r="D34" s="40">
        <f>D35+D36+D37+D38</f>
        <v>0</v>
      </c>
      <c r="E34" s="40">
        <f t="shared" ref="E34:T34" si="12">E35+E36+E37+E38</f>
        <v>0</v>
      </c>
      <c r="F34" s="40">
        <f t="shared" si="12"/>
        <v>0</v>
      </c>
      <c r="G34" s="40">
        <f t="shared" si="12"/>
        <v>0</v>
      </c>
      <c r="H34" s="40">
        <f t="shared" si="12"/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  <c r="P34" s="40">
        <f t="shared" si="12"/>
        <v>0</v>
      </c>
      <c r="Q34" s="40">
        <f t="shared" si="12"/>
        <v>0</v>
      </c>
      <c r="R34" s="40">
        <f t="shared" si="12"/>
        <v>0</v>
      </c>
      <c r="S34" s="40">
        <f t="shared" si="12"/>
        <v>0</v>
      </c>
      <c r="T34" s="40">
        <f t="shared" si="12"/>
        <v>0</v>
      </c>
      <c r="U34" s="40">
        <f>D34-T34</f>
        <v>0</v>
      </c>
      <c r="V34" s="40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79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39">
        <f>P35+Q35+R35+S35</f>
        <v>0</v>
      </c>
      <c r="U35" s="40">
        <f t="shared" ref="U35:U43" si="13">D35-T35</f>
        <v>0</v>
      </c>
      <c r="V35" s="38"/>
    </row>
    <row r="36" spans="1:22" x14ac:dyDescent="0.2">
      <c r="A36" s="30">
        <v>27</v>
      </c>
      <c r="B36" s="3">
        <v>34</v>
      </c>
      <c r="C36" s="17" t="s">
        <v>80</v>
      </c>
      <c r="D36" s="38"/>
      <c r="E36" s="41"/>
      <c r="F36" s="41"/>
      <c r="G36" s="41"/>
      <c r="H36" s="39">
        <f t="shared" ref="H36:H38" si="14">E36+F36+G36</f>
        <v>0</v>
      </c>
      <c r="I36" s="41"/>
      <c r="J36" s="41"/>
      <c r="K36" s="41"/>
      <c r="L36" s="39">
        <f t="shared" ref="L36:L38" si="15">H36+I36+J36+K36</f>
        <v>0</v>
      </c>
      <c r="M36" s="41"/>
      <c r="N36" s="41"/>
      <c r="O36" s="41"/>
      <c r="P36" s="39">
        <f t="shared" ref="P36:P38" si="16">L36+M36+N36+O36</f>
        <v>0</v>
      </c>
      <c r="Q36" s="41"/>
      <c r="R36" s="41"/>
      <c r="S36" s="41"/>
      <c r="T36" s="39">
        <f t="shared" ref="T36:T38" si="17">P36+Q36+R36+S36</f>
        <v>0</v>
      </c>
      <c r="U36" s="40">
        <f t="shared" si="13"/>
        <v>0</v>
      </c>
      <c r="V36" s="38"/>
    </row>
    <row r="37" spans="1:22" ht="15" customHeight="1" x14ac:dyDescent="0.2">
      <c r="A37" s="30">
        <v>28</v>
      </c>
      <c r="B37" s="3">
        <v>45</v>
      </c>
      <c r="C37" s="17" t="s">
        <v>81</v>
      </c>
      <c r="D37" s="38"/>
      <c r="E37" s="41"/>
      <c r="F37" s="41"/>
      <c r="G37" s="41"/>
      <c r="H37" s="39">
        <f t="shared" si="14"/>
        <v>0</v>
      </c>
      <c r="I37" s="41"/>
      <c r="J37" s="41"/>
      <c r="K37" s="41"/>
      <c r="L37" s="39">
        <f t="shared" si="15"/>
        <v>0</v>
      </c>
      <c r="M37" s="41"/>
      <c r="N37" s="41"/>
      <c r="O37" s="41"/>
      <c r="P37" s="39">
        <f t="shared" si="16"/>
        <v>0</v>
      </c>
      <c r="Q37" s="41"/>
      <c r="R37" s="41"/>
      <c r="S37" s="41"/>
      <c r="T37" s="39">
        <f t="shared" si="17"/>
        <v>0</v>
      </c>
      <c r="U37" s="40">
        <f t="shared" si="13"/>
        <v>0</v>
      </c>
      <c r="V37" s="38"/>
    </row>
    <row r="38" spans="1:22" x14ac:dyDescent="0.2">
      <c r="A38" s="30">
        <v>29</v>
      </c>
      <c r="B38" s="3">
        <v>52</v>
      </c>
      <c r="C38" s="17" t="s">
        <v>82</v>
      </c>
      <c r="D38" s="38"/>
      <c r="E38" s="41"/>
      <c r="F38" s="41"/>
      <c r="G38" s="41"/>
      <c r="H38" s="39">
        <f t="shared" si="14"/>
        <v>0</v>
      </c>
      <c r="I38" s="41"/>
      <c r="J38" s="41"/>
      <c r="K38" s="41"/>
      <c r="L38" s="39">
        <f t="shared" si="15"/>
        <v>0</v>
      </c>
      <c r="M38" s="41"/>
      <c r="N38" s="41"/>
      <c r="O38" s="41"/>
      <c r="P38" s="39">
        <f t="shared" si="16"/>
        <v>0</v>
      </c>
      <c r="Q38" s="41"/>
      <c r="R38" s="41"/>
      <c r="S38" s="41"/>
      <c r="T38" s="39">
        <f t="shared" si="17"/>
        <v>0</v>
      </c>
      <c r="U38" s="40">
        <f t="shared" si="13"/>
        <v>0</v>
      </c>
      <c r="V38" s="38"/>
    </row>
    <row r="39" spans="1:22" ht="15" customHeight="1" x14ac:dyDescent="0.2">
      <c r="A39" s="5" t="s">
        <v>83</v>
      </c>
      <c r="B39" s="88" t="s">
        <v>9</v>
      </c>
      <c r="C39" s="88"/>
      <c r="D39" s="40">
        <f>D40+D41+D42+D43</f>
        <v>0</v>
      </c>
      <c r="E39" s="40">
        <f t="shared" ref="E39:T39" si="18">E40+E41+E42+E43</f>
        <v>0</v>
      </c>
      <c r="F39" s="40">
        <f t="shared" si="18"/>
        <v>0</v>
      </c>
      <c r="G39" s="40">
        <f t="shared" si="18"/>
        <v>0</v>
      </c>
      <c r="H39" s="40">
        <f t="shared" si="18"/>
        <v>0</v>
      </c>
      <c r="I39" s="40">
        <f t="shared" si="18"/>
        <v>0</v>
      </c>
      <c r="J39" s="40">
        <f t="shared" si="18"/>
        <v>0</v>
      </c>
      <c r="K39" s="40">
        <f t="shared" si="18"/>
        <v>0</v>
      </c>
      <c r="L39" s="40">
        <f t="shared" si="18"/>
        <v>0</v>
      </c>
      <c r="M39" s="40">
        <f t="shared" si="18"/>
        <v>0</v>
      </c>
      <c r="N39" s="40">
        <f t="shared" si="18"/>
        <v>0</v>
      </c>
      <c r="O39" s="40">
        <f t="shared" si="18"/>
        <v>0</v>
      </c>
      <c r="P39" s="40">
        <f t="shared" si="18"/>
        <v>0</v>
      </c>
      <c r="Q39" s="40">
        <f t="shared" si="18"/>
        <v>0</v>
      </c>
      <c r="R39" s="40">
        <f t="shared" si="18"/>
        <v>0</v>
      </c>
      <c r="S39" s="40">
        <f t="shared" si="18"/>
        <v>0</v>
      </c>
      <c r="T39" s="40">
        <f t="shared" si="18"/>
        <v>0</v>
      </c>
      <c r="U39" s="40">
        <f t="shared" si="13"/>
        <v>0</v>
      </c>
      <c r="V39" s="40">
        <f>SUM(V40:V43)</f>
        <v>0</v>
      </c>
    </row>
    <row r="40" spans="1:22" ht="15" customHeight="1" x14ac:dyDescent="0.2">
      <c r="A40" s="30">
        <v>30</v>
      </c>
      <c r="B40" s="3">
        <v>43</v>
      </c>
      <c r="C40" s="18" t="s">
        <v>10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39">
        <f>P40+Q40+R40+S40</f>
        <v>0</v>
      </c>
      <c r="U40" s="40">
        <f t="shared" si="13"/>
        <v>0</v>
      </c>
      <c r="V40" s="38"/>
    </row>
    <row r="41" spans="1:22" ht="15" customHeight="1" x14ac:dyDescent="0.2">
      <c r="A41" s="30">
        <v>31</v>
      </c>
      <c r="B41" s="3">
        <v>44</v>
      </c>
      <c r="C41" s="17" t="s">
        <v>7</v>
      </c>
      <c r="D41" s="38"/>
      <c r="E41" s="41"/>
      <c r="F41" s="41"/>
      <c r="G41" s="41"/>
      <c r="H41" s="39">
        <f t="shared" ref="H41:H43" si="19">E41+F41+G41</f>
        <v>0</v>
      </c>
      <c r="I41" s="41"/>
      <c r="J41" s="41"/>
      <c r="K41" s="41"/>
      <c r="L41" s="39">
        <f t="shared" ref="L41:L43" si="20">H41+I41+J41+K41</f>
        <v>0</v>
      </c>
      <c r="M41" s="41"/>
      <c r="N41" s="41"/>
      <c r="O41" s="41"/>
      <c r="P41" s="39">
        <f t="shared" ref="P41:P43" si="21">L41+M41+N41+O41</f>
        <v>0</v>
      </c>
      <c r="Q41" s="41"/>
      <c r="R41" s="41"/>
      <c r="S41" s="41"/>
      <c r="T41" s="39">
        <f t="shared" ref="T41:T43" si="22">P41+Q41+R41+S41</f>
        <v>0</v>
      </c>
      <c r="U41" s="40">
        <f t="shared" si="13"/>
        <v>0</v>
      </c>
      <c r="V41" s="38"/>
    </row>
    <row r="42" spans="1:22" ht="15" customHeight="1" x14ac:dyDescent="0.2">
      <c r="A42" s="30">
        <v>32</v>
      </c>
      <c r="B42" s="3">
        <v>45</v>
      </c>
      <c r="C42" s="17" t="s">
        <v>11</v>
      </c>
      <c r="D42" s="38"/>
      <c r="E42" s="41"/>
      <c r="F42" s="41"/>
      <c r="G42" s="41"/>
      <c r="H42" s="39">
        <f t="shared" si="19"/>
        <v>0</v>
      </c>
      <c r="I42" s="41"/>
      <c r="J42" s="41"/>
      <c r="K42" s="41"/>
      <c r="L42" s="39">
        <f t="shared" si="20"/>
        <v>0</v>
      </c>
      <c r="M42" s="41"/>
      <c r="N42" s="41"/>
      <c r="O42" s="41"/>
      <c r="P42" s="39">
        <f t="shared" si="21"/>
        <v>0</v>
      </c>
      <c r="Q42" s="41"/>
      <c r="R42" s="41"/>
      <c r="S42" s="41"/>
      <c r="T42" s="39">
        <f t="shared" si="22"/>
        <v>0</v>
      </c>
      <c r="U42" s="40">
        <f t="shared" si="13"/>
        <v>0</v>
      </c>
      <c r="V42" s="38"/>
    </row>
    <row r="43" spans="1:22" ht="15" customHeight="1" x14ac:dyDescent="0.2">
      <c r="A43" s="30">
        <v>33</v>
      </c>
      <c r="B43" s="3">
        <v>49</v>
      </c>
      <c r="C43" s="17" t="s">
        <v>8</v>
      </c>
      <c r="D43" s="41"/>
      <c r="E43" s="41"/>
      <c r="F43" s="41"/>
      <c r="G43" s="41"/>
      <c r="H43" s="39">
        <f t="shared" si="19"/>
        <v>0</v>
      </c>
      <c r="I43" s="41"/>
      <c r="J43" s="41"/>
      <c r="K43" s="41"/>
      <c r="L43" s="39">
        <f t="shared" si="20"/>
        <v>0</v>
      </c>
      <c r="M43" s="41"/>
      <c r="N43" s="41"/>
      <c r="O43" s="41"/>
      <c r="P43" s="39">
        <f t="shared" si="21"/>
        <v>0</v>
      </c>
      <c r="Q43" s="41"/>
      <c r="R43" s="41"/>
      <c r="S43" s="41"/>
      <c r="T43" s="39">
        <f t="shared" si="22"/>
        <v>0</v>
      </c>
      <c r="U43" s="40">
        <f t="shared" si="13"/>
        <v>0</v>
      </c>
      <c r="V43" s="38"/>
    </row>
    <row r="44" spans="1:22" ht="17.25" customHeight="1" x14ac:dyDescent="0.2">
      <c r="A44" s="6" t="s">
        <v>84</v>
      </c>
      <c r="B44" s="89" t="s">
        <v>85</v>
      </c>
      <c r="C44" s="90"/>
      <c r="D44" s="43">
        <f t="shared" ref="D44:T44" si="23">+D5+D34</f>
        <v>0</v>
      </c>
      <c r="E44" s="43">
        <f t="shared" si="23"/>
        <v>0</v>
      </c>
      <c r="F44" s="43">
        <f t="shared" si="23"/>
        <v>0</v>
      </c>
      <c r="G44" s="43">
        <f t="shared" si="23"/>
        <v>0</v>
      </c>
      <c r="H44" s="43">
        <f t="shared" si="23"/>
        <v>0</v>
      </c>
      <c r="I44" s="43">
        <f t="shared" si="23"/>
        <v>0</v>
      </c>
      <c r="J44" s="43">
        <f t="shared" si="23"/>
        <v>0</v>
      </c>
      <c r="K44" s="43">
        <f t="shared" si="23"/>
        <v>0</v>
      </c>
      <c r="L44" s="43">
        <f t="shared" si="23"/>
        <v>0</v>
      </c>
      <c r="M44" s="43">
        <f t="shared" si="23"/>
        <v>0</v>
      </c>
      <c r="N44" s="43">
        <f t="shared" si="23"/>
        <v>0</v>
      </c>
      <c r="O44" s="43">
        <f t="shared" si="23"/>
        <v>0</v>
      </c>
      <c r="P44" s="43">
        <f t="shared" si="23"/>
        <v>0</v>
      </c>
      <c r="Q44" s="43">
        <f t="shared" si="23"/>
        <v>0</v>
      </c>
      <c r="R44" s="43">
        <f t="shared" si="23"/>
        <v>0</v>
      </c>
      <c r="S44" s="43">
        <f t="shared" si="23"/>
        <v>0</v>
      </c>
      <c r="T44" s="43">
        <f t="shared" si="23"/>
        <v>0</v>
      </c>
      <c r="U44" s="44"/>
      <c r="V44" s="44"/>
    </row>
    <row r="45" spans="1:22" ht="17.25" customHeight="1" x14ac:dyDescent="0.2">
      <c r="A45" s="6" t="s">
        <v>6</v>
      </c>
      <c r="B45" s="89" t="s">
        <v>86</v>
      </c>
      <c r="C45" s="90"/>
      <c r="D45" s="43">
        <f t="shared" ref="D45:T45" si="24">D17+D39</f>
        <v>0</v>
      </c>
      <c r="E45" s="43">
        <f t="shared" si="24"/>
        <v>0</v>
      </c>
      <c r="F45" s="43">
        <f t="shared" si="24"/>
        <v>0</v>
      </c>
      <c r="G45" s="43">
        <f t="shared" si="24"/>
        <v>0</v>
      </c>
      <c r="H45" s="43">
        <f t="shared" si="24"/>
        <v>0</v>
      </c>
      <c r="I45" s="43">
        <f t="shared" si="24"/>
        <v>0</v>
      </c>
      <c r="J45" s="43">
        <f t="shared" si="24"/>
        <v>0</v>
      </c>
      <c r="K45" s="43">
        <f t="shared" si="24"/>
        <v>0</v>
      </c>
      <c r="L45" s="43">
        <f t="shared" si="24"/>
        <v>0</v>
      </c>
      <c r="M45" s="43">
        <f t="shared" si="24"/>
        <v>0</v>
      </c>
      <c r="N45" s="43">
        <f t="shared" si="24"/>
        <v>0</v>
      </c>
      <c r="O45" s="43">
        <f t="shared" si="24"/>
        <v>0</v>
      </c>
      <c r="P45" s="43">
        <f t="shared" si="24"/>
        <v>0</v>
      </c>
      <c r="Q45" s="43">
        <f t="shared" si="24"/>
        <v>0</v>
      </c>
      <c r="R45" s="43">
        <f t="shared" si="24"/>
        <v>0</v>
      </c>
      <c r="S45" s="43">
        <f t="shared" si="24"/>
        <v>0</v>
      </c>
      <c r="T45" s="43">
        <f t="shared" si="24"/>
        <v>0</v>
      </c>
      <c r="U45" s="44"/>
      <c r="V45" s="44"/>
    </row>
  </sheetData>
  <sheetProtection algorithmName="SHA-512" hashValue="XZgKtY18ySQOdU8fPhWuxs76HC2X3t9RGyoOg+FrGcYmBNx61CBrkVFF8Z0EdM1w2z2f6VH6MZO+eODr2bpeqg==" saltValue="vOcl1QZlrn5NvC6fR+b1jQ==" spinCount="100000" sheet="1" objects="1" scenarios="1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4"/>
    <protectedRange algorithmName="SHA-512" hashValue="TG3DKpsm4YZjZ3GaCGS6XnfyDIzlkAPNFwocXL4pXZdOnvERG2lQddfgKV8DFuEN+Bp+fNADApqHYibuX1QQEg==" saltValue="S+rL+BHcuy9cvAPv9afUmA==" spinCount="100000" sqref="A3" name="Περιοχή1_2_2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1:C1" name="Περιοχή1_2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_1"/>
  </protectedRanges>
  <mergeCells count="11">
    <mergeCell ref="A1:V1"/>
    <mergeCell ref="A2:B2"/>
    <mergeCell ref="A3:C3"/>
    <mergeCell ref="B45:C45"/>
    <mergeCell ref="B5:C5"/>
    <mergeCell ref="B44:C44"/>
    <mergeCell ref="B17:C17"/>
    <mergeCell ref="B32:C32"/>
    <mergeCell ref="A33:I33"/>
    <mergeCell ref="B34:C34"/>
    <mergeCell ref="B39:C39"/>
  </mergeCells>
  <conditionalFormatting sqref="C2">
    <cfRule type="cellIs" dxfId="5" priority="1" operator="equal">
      <formula>"ΝΑ ΣΥΜΠΛΗΡΩΘΕΙ Ο ΦΟΡΕΑΣ ΣΤΟ ΦΥΛΛΟ Σ2.1"</formula>
    </cfRule>
  </conditionalFormatting>
  <dataValidations count="1">
    <dataValidation type="whole" operator="greaterThanOrEqual" allowBlank="1" showInputMessage="1" showErrorMessage="1" error="Δεν επιτρέπεται αρνητική τιμή" sqref="D6:G16 V40:V43 I6:K16 M6:O16 V6:V16 D18:G31 Q6:S16 I18:K31 M18:O31 V18:V31 D35:G38 Q18:S31 I40:K43 M40:O43 V35:V38 D40:G43 I35:K38 M35:O38 Q35:S38 Q40:S43" xr:uid="{00000000-0002-0000-0300-000000000000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4" orientation="landscape" r:id="rId1"/>
  <rowBreaks count="2" manualBreakCount="2">
    <brk id="49" max="16383" man="1"/>
    <brk id="82" max="16383" man="1"/>
  </rowBreaks>
  <customProperties>
    <customPr name="EpmWorksheetKeyString_GUID" r:id="rId2"/>
  </customProperties>
  <ignoredErrors>
    <ignoredError sqref="H17 L17 P17 T17 T39 P39 L39 H3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EA9DB"/>
    <pageSetUpPr fitToPage="1"/>
  </sheetPr>
  <dimension ref="A1:V45"/>
  <sheetViews>
    <sheetView view="pageBreakPreview" zoomScaleNormal="100" zoomScaleSheetLayoutView="100" workbookViewId="0">
      <pane ySplit="4" topLeftCell="A5" activePane="bottomLeft" state="frozen"/>
      <selection activeCell="I14" sqref="I14"/>
      <selection pane="bottomLeft" activeCell="E3" sqref="E3"/>
    </sheetView>
  </sheetViews>
  <sheetFormatPr defaultColWidth="9.140625" defaultRowHeight="12.75" x14ac:dyDescent="0.2"/>
  <cols>
    <col min="1" max="1" width="3.7109375" style="7" bestFit="1" customWidth="1"/>
    <col min="2" max="2" width="28.28515625" style="1" bestFit="1" customWidth="1"/>
    <col min="3" max="3" width="68.140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08" t="s">
        <v>187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3"/>
    </row>
    <row r="2" spans="1:22" customFormat="1" ht="39" customHeight="1" x14ac:dyDescent="0.25">
      <c r="A2" s="104" t="s">
        <v>181</v>
      </c>
      <c r="B2" s="104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182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95" t="s">
        <v>12</v>
      </c>
      <c r="B3" s="96"/>
      <c r="C3" s="97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33</v>
      </c>
      <c r="C4" s="16" t="s">
        <v>1</v>
      </c>
      <c r="D4" s="33" t="s">
        <v>13</v>
      </c>
      <c r="E4" s="31" t="s">
        <v>14</v>
      </c>
      <c r="F4" s="32" t="s">
        <v>15</v>
      </c>
      <c r="G4" s="32" t="s">
        <v>16</v>
      </c>
      <c r="H4" s="34" t="s">
        <v>17</v>
      </c>
      <c r="I4" s="32" t="s">
        <v>18</v>
      </c>
      <c r="J4" s="32" t="s">
        <v>19</v>
      </c>
      <c r="K4" s="32" t="s">
        <v>20</v>
      </c>
      <c r="L4" s="34" t="s">
        <v>21</v>
      </c>
      <c r="M4" s="32" t="s">
        <v>22</v>
      </c>
      <c r="N4" s="32" t="s">
        <v>23</v>
      </c>
      <c r="O4" s="32" t="s">
        <v>24</v>
      </c>
      <c r="P4" s="34" t="s">
        <v>25</v>
      </c>
      <c r="Q4" s="32" t="s">
        <v>26</v>
      </c>
      <c r="R4" s="32" t="s">
        <v>27</v>
      </c>
      <c r="S4" s="32" t="s">
        <v>28</v>
      </c>
      <c r="T4" s="34" t="s">
        <v>29</v>
      </c>
      <c r="U4" s="23" t="s">
        <v>32</v>
      </c>
      <c r="V4" s="29" t="s">
        <v>31</v>
      </c>
    </row>
    <row r="5" spans="1:22" ht="25.5" customHeight="1" x14ac:dyDescent="0.2">
      <c r="A5" s="2" t="s">
        <v>2</v>
      </c>
      <c r="B5" s="98" t="s">
        <v>34</v>
      </c>
      <c r="C5" s="100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35</v>
      </c>
      <c r="C6" s="17" t="s">
        <v>43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44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45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46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36</v>
      </c>
      <c r="C10" s="17" t="s">
        <v>47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37</v>
      </c>
      <c r="C11" s="17" t="s">
        <v>48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 t="s">
        <v>38</v>
      </c>
      <c r="C12" s="18" t="s">
        <v>49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39</v>
      </c>
      <c r="C13" s="18" t="s">
        <v>50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 t="s">
        <v>40</v>
      </c>
      <c r="C14" s="18" t="s">
        <v>51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41</v>
      </c>
      <c r="C15" s="18" t="s">
        <v>52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42</v>
      </c>
      <c r="C16" s="18" t="s">
        <v>53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8" t="s">
        <v>54</v>
      </c>
      <c r="C17" s="99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55</v>
      </c>
      <c r="C18" s="17" t="s">
        <v>64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65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66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67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56</v>
      </c>
      <c r="C22" s="17" t="s">
        <v>68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57</v>
      </c>
      <c r="C23" s="17" t="s">
        <v>69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70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70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58</v>
      </c>
      <c r="C26" s="17" t="s">
        <v>71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59</v>
      </c>
      <c r="C27" s="18" t="s">
        <v>72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60</v>
      </c>
      <c r="C28" s="17" t="s">
        <v>73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61</v>
      </c>
      <c r="C29" s="17" t="s">
        <v>74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62</v>
      </c>
      <c r="C30" s="17" t="s">
        <v>75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63</v>
      </c>
      <c r="C31" s="17" t="s">
        <v>76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91" t="s">
        <v>5</v>
      </c>
      <c r="C32" s="91"/>
      <c r="D32" s="40">
        <f t="shared" ref="D32:T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si="11"/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19"/>
      <c r="V32" s="19"/>
    </row>
    <row r="33" spans="1:22" ht="12" customHeight="1" x14ac:dyDescent="0.2">
      <c r="A33" s="92"/>
      <c r="B33" s="93"/>
      <c r="C33" s="93"/>
      <c r="D33" s="93"/>
      <c r="E33" s="93"/>
      <c r="F33" s="93"/>
      <c r="G33" s="93"/>
      <c r="H33" s="93"/>
      <c r="I33" s="94"/>
    </row>
    <row r="34" spans="1:22" ht="25.5" customHeight="1" x14ac:dyDescent="0.2">
      <c r="A34" s="5" t="s">
        <v>77</v>
      </c>
      <c r="B34" s="88" t="s">
        <v>78</v>
      </c>
      <c r="C34" s="88"/>
      <c r="D34" s="40">
        <f>D35+D36+D37+D38</f>
        <v>0</v>
      </c>
      <c r="E34" s="40">
        <f t="shared" ref="E34:T34" si="12">E35+E36+E37+E38</f>
        <v>0</v>
      </c>
      <c r="F34" s="40">
        <f t="shared" si="12"/>
        <v>0</v>
      </c>
      <c r="G34" s="40">
        <f t="shared" si="12"/>
        <v>0</v>
      </c>
      <c r="H34" s="40">
        <f t="shared" si="12"/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  <c r="P34" s="40">
        <f t="shared" si="12"/>
        <v>0</v>
      </c>
      <c r="Q34" s="40">
        <f t="shared" si="12"/>
        <v>0</v>
      </c>
      <c r="R34" s="40">
        <f t="shared" si="12"/>
        <v>0</v>
      </c>
      <c r="S34" s="40">
        <f t="shared" si="12"/>
        <v>0</v>
      </c>
      <c r="T34" s="40">
        <f t="shared" si="12"/>
        <v>0</v>
      </c>
      <c r="U34" s="40">
        <f>D34-T34</f>
        <v>0</v>
      </c>
      <c r="V34" s="61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79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42">
        <f>P35+Q35+R35+S35</f>
        <v>0</v>
      </c>
      <c r="U35" s="40">
        <f t="shared" ref="U35:U43" si="13">D35-T35</f>
        <v>0</v>
      </c>
      <c r="V35" s="41"/>
    </row>
    <row r="36" spans="1:22" x14ac:dyDescent="0.2">
      <c r="A36" s="30">
        <v>27</v>
      </c>
      <c r="B36" s="3">
        <v>34</v>
      </c>
      <c r="C36" s="17" t="s">
        <v>80</v>
      </c>
      <c r="D36" s="38"/>
      <c r="E36" s="41"/>
      <c r="F36" s="41"/>
      <c r="G36" s="41"/>
      <c r="H36" s="39">
        <f t="shared" ref="H36:H38" si="14">E36+F36+G36</f>
        <v>0</v>
      </c>
      <c r="I36" s="41"/>
      <c r="J36" s="41"/>
      <c r="K36" s="41"/>
      <c r="L36" s="39">
        <f t="shared" ref="L36:L38" si="15">H36+I36+J36+K36</f>
        <v>0</v>
      </c>
      <c r="M36" s="41"/>
      <c r="N36" s="41"/>
      <c r="O36" s="41"/>
      <c r="P36" s="39">
        <f t="shared" ref="P36:P38" si="16">L36+M36+N36+O36</f>
        <v>0</v>
      </c>
      <c r="Q36" s="41"/>
      <c r="R36" s="41"/>
      <c r="S36" s="41"/>
      <c r="T36" s="42">
        <f t="shared" ref="T36:T38" si="17">P36+Q36+R36+S36</f>
        <v>0</v>
      </c>
      <c r="U36" s="40">
        <f t="shared" si="13"/>
        <v>0</v>
      </c>
      <c r="V36" s="41"/>
    </row>
    <row r="37" spans="1:22" ht="15" customHeight="1" x14ac:dyDescent="0.2">
      <c r="A37" s="30">
        <v>28</v>
      </c>
      <c r="B37" s="3">
        <v>45</v>
      </c>
      <c r="C37" s="17" t="s">
        <v>81</v>
      </c>
      <c r="D37" s="38"/>
      <c r="E37" s="41"/>
      <c r="F37" s="41"/>
      <c r="G37" s="41"/>
      <c r="H37" s="39">
        <f t="shared" si="14"/>
        <v>0</v>
      </c>
      <c r="I37" s="41"/>
      <c r="J37" s="41"/>
      <c r="K37" s="41"/>
      <c r="L37" s="39">
        <f t="shared" si="15"/>
        <v>0</v>
      </c>
      <c r="M37" s="41"/>
      <c r="N37" s="41"/>
      <c r="O37" s="41"/>
      <c r="P37" s="39">
        <f t="shared" si="16"/>
        <v>0</v>
      </c>
      <c r="Q37" s="41"/>
      <c r="R37" s="41"/>
      <c r="S37" s="41"/>
      <c r="T37" s="42">
        <f t="shared" si="17"/>
        <v>0</v>
      </c>
      <c r="U37" s="40">
        <f t="shared" si="13"/>
        <v>0</v>
      </c>
      <c r="V37" s="41"/>
    </row>
    <row r="38" spans="1:22" x14ac:dyDescent="0.2">
      <c r="A38" s="30">
        <v>29</v>
      </c>
      <c r="B38" s="3">
        <v>52</v>
      </c>
      <c r="C38" s="17" t="s">
        <v>82</v>
      </c>
      <c r="D38" s="38"/>
      <c r="E38" s="41"/>
      <c r="F38" s="41"/>
      <c r="G38" s="41"/>
      <c r="H38" s="39">
        <f t="shared" si="14"/>
        <v>0</v>
      </c>
      <c r="I38" s="41"/>
      <c r="J38" s="41"/>
      <c r="K38" s="41"/>
      <c r="L38" s="39">
        <f t="shared" si="15"/>
        <v>0</v>
      </c>
      <c r="M38" s="41"/>
      <c r="N38" s="41"/>
      <c r="O38" s="41"/>
      <c r="P38" s="39">
        <f t="shared" si="16"/>
        <v>0</v>
      </c>
      <c r="Q38" s="41"/>
      <c r="R38" s="41"/>
      <c r="S38" s="41"/>
      <c r="T38" s="42">
        <f t="shared" si="17"/>
        <v>0</v>
      </c>
      <c r="U38" s="40">
        <f t="shared" si="13"/>
        <v>0</v>
      </c>
      <c r="V38" s="41"/>
    </row>
    <row r="39" spans="1:22" ht="15" customHeight="1" x14ac:dyDescent="0.2">
      <c r="A39" s="5" t="s">
        <v>83</v>
      </c>
      <c r="B39" s="88" t="s">
        <v>9</v>
      </c>
      <c r="C39" s="88"/>
      <c r="D39" s="40">
        <f>D40+D41+D42+D43</f>
        <v>0</v>
      </c>
      <c r="E39" s="40">
        <f t="shared" ref="E39:T39" si="18">E40+E41+E42+E43</f>
        <v>0</v>
      </c>
      <c r="F39" s="40">
        <f t="shared" si="18"/>
        <v>0</v>
      </c>
      <c r="G39" s="40">
        <f t="shared" si="18"/>
        <v>0</v>
      </c>
      <c r="H39" s="40">
        <f t="shared" si="18"/>
        <v>0</v>
      </c>
      <c r="I39" s="40">
        <f t="shared" si="18"/>
        <v>0</v>
      </c>
      <c r="J39" s="40">
        <f t="shared" si="18"/>
        <v>0</v>
      </c>
      <c r="K39" s="40">
        <f t="shared" si="18"/>
        <v>0</v>
      </c>
      <c r="L39" s="40">
        <f t="shared" si="18"/>
        <v>0</v>
      </c>
      <c r="M39" s="40">
        <f t="shared" si="18"/>
        <v>0</v>
      </c>
      <c r="N39" s="40">
        <f t="shared" si="18"/>
        <v>0</v>
      </c>
      <c r="O39" s="40">
        <f t="shared" si="18"/>
        <v>0</v>
      </c>
      <c r="P39" s="40">
        <f t="shared" si="18"/>
        <v>0</v>
      </c>
      <c r="Q39" s="40">
        <f t="shared" si="18"/>
        <v>0</v>
      </c>
      <c r="R39" s="40">
        <f t="shared" si="18"/>
        <v>0</v>
      </c>
      <c r="S39" s="40">
        <f t="shared" si="18"/>
        <v>0</v>
      </c>
      <c r="T39" s="40">
        <f t="shared" si="18"/>
        <v>0</v>
      </c>
      <c r="U39" s="40">
        <f t="shared" si="13"/>
        <v>0</v>
      </c>
      <c r="V39" s="61">
        <f>SUM(V40:V43)</f>
        <v>0</v>
      </c>
    </row>
    <row r="40" spans="1:22" ht="15" customHeight="1" x14ac:dyDescent="0.2">
      <c r="A40" s="30">
        <v>30</v>
      </c>
      <c r="B40" s="3">
        <v>43</v>
      </c>
      <c r="C40" s="18" t="s">
        <v>10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42">
        <f>P40+Q40+R40+S40</f>
        <v>0</v>
      </c>
      <c r="U40" s="40">
        <f t="shared" si="13"/>
        <v>0</v>
      </c>
      <c r="V40" s="41"/>
    </row>
    <row r="41" spans="1:22" ht="15" customHeight="1" x14ac:dyDescent="0.2">
      <c r="A41" s="30">
        <v>31</v>
      </c>
      <c r="B41" s="3">
        <v>44</v>
      </c>
      <c r="C41" s="17" t="s">
        <v>7</v>
      </c>
      <c r="D41" s="38"/>
      <c r="E41" s="41"/>
      <c r="F41" s="41"/>
      <c r="G41" s="41"/>
      <c r="H41" s="39">
        <f t="shared" ref="H41:H43" si="19">E41+F41+G41</f>
        <v>0</v>
      </c>
      <c r="I41" s="41"/>
      <c r="J41" s="41"/>
      <c r="K41" s="41"/>
      <c r="L41" s="39">
        <f t="shared" ref="L41:L43" si="20">H41+I41+J41+K41</f>
        <v>0</v>
      </c>
      <c r="M41" s="41"/>
      <c r="N41" s="41"/>
      <c r="O41" s="41"/>
      <c r="P41" s="39">
        <f t="shared" ref="P41:P43" si="21">L41+M41+N41+O41</f>
        <v>0</v>
      </c>
      <c r="Q41" s="41"/>
      <c r="R41" s="41"/>
      <c r="S41" s="41"/>
      <c r="T41" s="42">
        <f t="shared" ref="T41:T43" si="22">P41+Q41+R41+S41</f>
        <v>0</v>
      </c>
      <c r="U41" s="40">
        <f t="shared" si="13"/>
        <v>0</v>
      </c>
      <c r="V41" s="41"/>
    </row>
    <row r="42" spans="1:22" ht="15" customHeight="1" x14ac:dyDescent="0.2">
      <c r="A42" s="30">
        <v>32</v>
      </c>
      <c r="B42" s="3">
        <v>45</v>
      </c>
      <c r="C42" s="17" t="s">
        <v>11</v>
      </c>
      <c r="D42" s="38"/>
      <c r="E42" s="41"/>
      <c r="F42" s="41"/>
      <c r="G42" s="41"/>
      <c r="H42" s="39">
        <f t="shared" si="19"/>
        <v>0</v>
      </c>
      <c r="I42" s="41"/>
      <c r="J42" s="41"/>
      <c r="K42" s="41"/>
      <c r="L42" s="39">
        <f t="shared" si="20"/>
        <v>0</v>
      </c>
      <c r="M42" s="41"/>
      <c r="N42" s="41"/>
      <c r="O42" s="41"/>
      <c r="P42" s="39">
        <f t="shared" si="21"/>
        <v>0</v>
      </c>
      <c r="Q42" s="41"/>
      <c r="R42" s="41"/>
      <c r="S42" s="41"/>
      <c r="T42" s="42">
        <f t="shared" si="22"/>
        <v>0</v>
      </c>
      <c r="U42" s="40">
        <f t="shared" si="13"/>
        <v>0</v>
      </c>
      <c r="V42" s="41"/>
    </row>
    <row r="43" spans="1:22" ht="15" customHeight="1" x14ac:dyDescent="0.2">
      <c r="A43" s="30">
        <v>33</v>
      </c>
      <c r="B43" s="3">
        <v>49</v>
      </c>
      <c r="C43" s="17" t="s">
        <v>8</v>
      </c>
      <c r="D43" s="38"/>
      <c r="E43" s="41"/>
      <c r="F43" s="41"/>
      <c r="G43" s="41"/>
      <c r="H43" s="39">
        <f t="shared" si="19"/>
        <v>0</v>
      </c>
      <c r="I43" s="41"/>
      <c r="J43" s="41"/>
      <c r="K43" s="41"/>
      <c r="L43" s="39">
        <f t="shared" si="20"/>
        <v>0</v>
      </c>
      <c r="M43" s="41"/>
      <c r="N43" s="41"/>
      <c r="O43" s="41"/>
      <c r="P43" s="39">
        <f t="shared" si="21"/>
        <v>0</v>
      </c>
      <c r="Q43" s="41"/>
      <c r="R43" s="41"/>
      <c r="S43" s="41"/>
      <c r="T43" s="42">
        <f t="shared" si="22"/>
        <v>0</v>
      </c>
      <c r="U43" s="40">
        <f t="shared" si="13"/>
        <v>0</v>
      </c>
      <c r="V43" s="41"/>
    </row>
    <row r="44" spans="1:22" ht="17.25" customHeight="1" x14ac:dyDescent="0.2">
      <c r="A44" s="6" t="s">
        <v>84</v>
      </c>
      <c r="B44" s="89" t="s">
        <v>85</v>
      </c>
      <c r="C44" s="90"/>
      <c r="D44" s="43">
        <f t="shared" ref="D44:T44" si="23">+D5+D34</f>
        <v>0</v>
      </c>
      <c r="E44" s="43">
        <f t="shared" si="23"/>
        <v>0</v>
      </c>
      <c r="F44" s="43">
        <f t="shared" si="23"/>
        <v>0</v>
      </c>
      <c r="G44" s="43">
        <f t="shared" si="23"/>
        <v>0</v>
      </c>
      <c r="H44" s="43">
        <f t="shared" si="23"/>
        <v>0</v>
      </c>
      <c r="I44" s="43">
        <f t="shared" si="23"/>
        <v>0</v>
      </c>
      <c r="J44" s="43">
        <f t="shared" si="23"/>
        <v>0</v>
      </c>
      <c r="K44" s="43">
        <f t="shared" si="23"/>
        <v>0</v>
      </c>
      <c r="L44" s="43">
        <f t="shared" si="23"/>
        <v>0</v>
      </c>
      <c r="M44" s="43">
        <f t="shared" si="23"/>
        <v>0</v>
      </c>
      <c r="N44" s="43">
        <f t="shared" si="23"/>
        <v>0</v>
      </c>
      <c r="O44" s="43">
        <f t="shared" si="23"/>
        <v>0</v>
      </c>
      <c r="P44" s="43">
        <f t="shared" si="23"/>
        <v>0</v>
      </c>
      <c r="Q44" s="43">
        <f t="shared" si="23"/>
        <v>0</v>
      </c>
      <c r="R44" s="43">
        <f t="shared" si="23"/>
        <v>0</v>
      </c>
      <c r="S44" s="43">
        <f t="shared" si="23"/>
        <v>0</v>
      </c>
      <c r="T44" s="43">
        <f t="shared" si="23"/>
        <v>0</v>
      </c>
      <c r="U44" s="44"/>
      <c r="V44" s="44"/>
    </row>
    <row r="45" spans="1:22" ht="17.25" customHeight="1" x14ac:dyDescent="0.2">
      <c r="A45" s="6" t="s">
        <v>6</v>
      </c>
      <c r="B45" s="89" t="s">
        <v>86</v>
      </c>
      <c r="C45" s="90"/>
      <c r="D45" s="43">
        <f t="shared" ref="D45:T45" si="24">D17+D39</f>
        <v>0</v>
      </c>
      <c r="E45" s="43">
        <f t="shared" si="24"/>
        <v>0</v>
      </c>
      <c r="F45" s="43">
        <f t="shared" si="24"/>
        <v>0</v>
      </c>
      <c r="G45" s="43">
        <f t="shared" si="24"/>
        <v>0</v>
      </c>
      <c r="H45" s="43">
        <f t="shared" si="24"/>
        <v>0</v>
      </c>
      <c r="I45" s="43">
        <f t="shared" si="24"/>
        <v>0</v>
      </c>
      <c r="J45" s="43">
        <f t="shared" si="24"/>
        <v>0</v>
      </c>
      <c r="K45" s="43">
        <f t="shared" si="24"/>
        <v>0</v>
      </c>
      <c r="L45" s="43">
        <f t="shared" si="24"/>
        <v>0</v>
      </c>
      <c r="M45" s="43">
        <f t="shared" si="24"/>
        <v>0</v>
      </c>
      <c r="N45" s="43">
        <f t="shared" si="24"/>
        <v>0</v>
      </c>
      <c r="O45" s="43">
        <f t="shared" si="24"/>
        <v>0</v>
      </c>
      <c r="P45" s="43">
        <f t="shared" si="24"/>
        <v>0</v>
      </c>
      <c r="Q45" s="43">
        <f t="shared" si="24"/>
        <v>0</v>
      </c>
      <c r="R45" s="43">
        <f t="shared" si="24"/>
        <v>0</v>
      </c>
      <c r="S45" s="43">
        <f t="shared" si="24"/>
        <v>0</v>
      </c>
      <c r="T45" s="43">
        <f t="shared" si="24"/>
        <v>0</v>
      </c>
      <c r="U45" s="44"/>
      <c r="V45" s="44"/>
    </row>
  </sheetData>
  <sheetProtection algorithmName="SHA-512" hashValue="r6HVkjh+J55ADCZDVkYUvt09xL8wALt8ihsDBUoYRBVDDYy7uLUxa9FqJuhHkFaBObUXVGZYJMrj4mf2X786LA==" saltValue="VK7YGQifkFZgJZ/B0x0RSg==" spinCount="100000" sheet="1" objects="1" scenarios="1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2"/>
    <protectedRange algorithmName="SHA-512" hashValue="TG3DKpsm4YZjZ3GaCGS6XnfyDIzlkAPNFwocXL4pXZdOnvERG2lQddfgKV8DFuEN+Bp+fNADApqHYibuX1QQEg==" saltValue="S+rL+BHcuy9cvAPv9afUmA==" spinCount="100000" sqref="A3" name="Περιοχή1_2_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1:C1" name="Περιοχή1_3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_2"/>
  </protectedRanges>
  <mergeCells count="11">
    <mergeCell ref="A1:V1"/>
    <mergeCell ref="A2:B2"/>
    <mergeCell ref="A3:C3"/>
    <mergeCell ref="B45:C45"/>
    <mergeCell ref="B5:C5"/>
    <mergeCell ref="B44:C44"/>
    <mergeCell ref="B17:C17"/>
    <mergeCell ref="B32:C32"/>
    <mergeCell ref="A33:I33"/>
    <mergeCell ref="B34:C34"/>
    <mergeCell ref="B39:C39"/>
  </mergeCells>
  <conditionalFormatting sqref="C2">
    <cfRule type="cellIs" dxfId="4" priority="1" operator="equal">
      <formula>"ΝΑ ΣΥΜΠΛΗΡΩΘΕΙ Ο ΦΟΡΕΑΣ ΣΤΟ ΦΥΛΛΟ Σ2.1"</formula>
    </cfRule>
  </conditionalFormatting>
  <dataValidations count="1">
    <dataValidation type="whole" operator="greaterThanOrEqual" allowBlank="1" showInputMessage="1" showErrorMessage="1" error="Δεν επιτρέπεται αρνητική τιμή" sqref="D6:G16 V40:V43 I6:K16 M6:O16 V6:V16 D18:G31 Q6:S16 I18:K31 M18:O31 V18:V31 D35:G38 D40:G43 I40:K43 M40:O43 V35:V38 Q18:S31 I35:K38 M35:O38 Q35:S38 Q40:S43" xr:uid="{00000000-0002-0000-0400-000000000000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4" orientation="landscape" r:id="rId1"/>
  <rowBreaks count="2" manualBreakCount="2">
    <brk id="46" max="16383" man="1"/>
    <brk id="79" max="16383" man="1"/>
  </rowBreaks>
  <customProperties>
    <customPr name="EpmWorksheetKeyString_GUID" r:id="rId2"/>
  </customProperties>
  <ignoredErrors>
    <ignoredError sqref="H17 L17 P17 T17 T39 P39 L39 H3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8EA9DB"/>
    <pageSetUpPr fitToPage="1"/>
  </sheetPr>
  <dimension ref="A1:V45"/>
  <sheetViews>
    <sheetView view="pageBreakPreview" zoomScaleNormal="100" zoomScaleSheetLayoutView="100" workbookViewId="0">
      <pane ySplit="4" topLeftCell="A5" activePane="bottomLeft" state="frozen"/>
      <selection activeCell="I14" sqref="I14"/>
      <selection pane="bottomLeft" activeCell="E3" sqref="E3"/>
    </sheetView>
  </sheetViews>
  <sheetFormatPr defaultColWidth="9.140625" defaultRowHeight="12.75" x14ac:dyDescent="0.2"/>
  <cols>
    <col min="1" max="1" width="3.7109375" style="7" bestFit="1" customWidth="1"/>
    <col min="2" max="2" width="28.28515625" style="1" bestFit="1" customWidth="1"/>
    <col min="3" max="3" width="68.140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11" t="s">
        <v>188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3"/>
    </row>
    <row r="2" spans="1:22" customFormat="1" ht="39" customHeight="1" x14ac:dyDescent="0.25">
      <c r="A2" s="104" t="s">
        <v>181</v>
      </c>
      <c r="B2" s="104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182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95" t="s">
        <v>12</v>
      </c>
      <c r="B3" s="96"/>
      <c r="C3" s="97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33</v>
      </c>
      <c r="C4" s="16" t="s">
        <v>1</v>
      </c>
      <c r="D4" s="33" t="s">
        <v>13</v>
      </c>
      <c r="E4" s="31" t="s">
        <v>14</v>
      </c>
      <c r="F4" s="32" t="s">
        <v>15</v>
      </c>
      <c r="G4" s="32" t="s">
        <v>16</v>
      </c>
      <c r="H4" s="34" t="s">
        <v>17</v>
      </c>
      <c r="I4" s="32" t="s">
        <v>18</v>
      </c>
      <c r="J4" s="32" t="s">
        <v>19</v>
      </c>
      <c r="K4" s="32" t="s">
        <v>20</v>
      </c>
      <c r="L4" s="34" t="s">
        <v>21</v>
      </c>
      <c r="M4" s="32" t="s">
        <v>22</v>
      </c>
      <c r="N4" s="32" t="s">
        <v>23</v>
      </c>
      <c r="O4" s="32" t="s">
        <v>24</v>
      </c>
      <c r="P4" s="34" t="s">
        <v>25</v>
      </c>
      <c r="Q4" s="32" t="s">
        <v>26</v>
      </c>
      <c r="R4" s="32" t="s">
        <v>27</v>
      </c>
      <c r="S4" s="32" t="s">
        <v>28</v>
      </c>
      <c r="T4" s="34" t="s">
        <v>29</v>
      </c>
      <c r="U4" s="23" t="s">
        <v>32</v>
      </c>
      <c r="V4" s="29" t="s">
        <v>31</v>
      </c>
    </row>
    <row r="5" spans="1:22" ht="25.5" customHeight="1" x14ac:dyDescent="0.2">
      <c r="A5" s="2" t="s">
        <v>2</v>
      </c>
      <c r="B5" s="98" t="s">
        <v>34</v>
      </c>
      <c r="C5" s="100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35</v>
      </c>
      <c r="C6" s="17" t="s">
        <v>43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44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45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46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36</v>
      </c>
      <c r="C10" s="17" t="s">
        <v>47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37</v>
      </c>
      <c r="C11" s="17" t="s">
        <v>48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 t="s">
        <v>38</v>
      </c>
      <c r="C12" s="18" t="s">
        <v>49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39</v>
      </c>
      <c r="C13" s="18" t="s">
        <v>50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 t="s">
        <v>40</v>
      </c>
      <c r="C14" s="18" t="s">
        <v>51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41</v>
      </c>
      <c r="C15" s="18" t="s">
        <v>52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42</v>
      </c>
      <c r="C16" s="18" t="s">
        <v>53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8" t="s">
        <v>54</v>
      </c>
      <c r="C17" s="99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55</v>
      </c>
      <c r="C18" s="17" t="s">
        <v>64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65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66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67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56</v>
      </c>
      <c r="C22" s="17" t="s">
        <v>68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57</v>
      </c>
      <c r="C23" s="17" t="s">
        <v>69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70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70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58</v>
      </c>
      <c r="C26" s="17" t="s">
        <v>71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59</v>
      </c>
      <c r="C27" s="18" t="s">
        <v>72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60</v>
      </c>
      <c r="C28" s="17" t="s">
        <v>73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61</v>
      </c>
      <c r="C29" s="17" t="s">
        <v>74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62</v>
      </c>
      <c r="C30" s="17" t="s">
        <v>75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63</v>
      </c>
      <c r="C31" s="17" t="s">
        <v>76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91" t="s">
        <v>5</v>
      </c>
      <c r="C32" s="91"/>
      <c r="D32" s="40">
        <f t="shared" ref="D32:T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si="11"/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19"/>
      <c r="V32" s="19"/>
    </row>
    <row r="33" spans="1:22" ht="12" customHeight="1" x14ac:dyDescent="0.2">
      <c r="A33" s="92"/>
      <c r="B33" s="93"/>
      <c r="C33" s="93"/>
      <c r="D33" s="93"/>
      <c r="E33" s="93"/>
      <c r="F33" s="93"/>
      <c r="G33" s="93"/>
      <c r="H33" s="93"/>
      <c r="I33" s="94"/>
    </row>
    <row r="34" spans="1:22" ht="25.5" customHeight="1" x14ac:dyDescent="0.2">
      <c r="A34" s="5" t="s">
        <v>77</v>
      </c>
      <c r="B34" s="88" t="s">
        <v>78</v>
      </c>
      <c r="C34" s="88"/>
      <c r="D34" s="40">
        <f>D35+D36+D37+D38</f>
        <v>0</v>
      </c>
      <c r="E34" s="40">
        <f t="shared" ref="E34:T34" si="12">E35+E36+E37+E38</f>
        <v>0</v>
      </c>
      <c r="F34" s="40">
        <f t="shared" si="12"/>
        <v>0</v>
      </c>
      <c r="G34" s="40">
        <f t="shared" si="12"/>
        <v>0</v>
      </c>
      <c r="H34" s="40">
        <f t="shared" si="12"/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  <c r="P34" s="40">
        <f t="shared" si="12"/>
        <v>0</v>
      </c>
      <c r="Q34" s="40">
        <f t="shared" si="12"/>
        <v>0</v>
      </c>
      <c r="R34" s="40">
        <f t="shared" si="12"/>
        <v>0</v>
      </c>
      <c r="S34" s="40">
        <f t="shared" si="12"/>
        <v>0</v>
      </c>
      <c r="T34" s="40">
        <f t="shared" si="12"/>
        <v>0</v>
      </c>
      <c r="U34" s="40">
        <f>D34-T34</f>
        <v>0</v>
      </c>
      <c r="V34" s="40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79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39">
        <f>P35+Q35+R35+S35</f>
        <v>0</v>
      </c>
      <c r="U35" s="40">
        <f t="shared" ref="U35:U43" si="13">D35-T35</f>
        <v>0</v>
      </c>
      <c r="V35" s="38"/>
    </row>
    <row r="36" spans="1:22" x14ac:dyDescent="0.2">
      <c r="A36" s="30">
        <v>27</v>
      </c>
      <c r="B36" s="3">
        <v>34</v>
      </c>
      <c r="C36" s="17" t="s">
        <v>80</v>
      </c>
      <c r="D36" s="38"/>
      <c r="E36" s="41"/>
      <c r="F36" s="41"/>
      <c r="G36" s="41"/>
      <c r="H36" s="39">
        <f t="shared" ref="H36:H38" si="14">E36+F36+G36</f>
        <v>0</v>
      </c>
      <c r="I36" s="41"/>
      <c r="J36" s="41"/>
      <c r="K36" s="41"/>
      <c r="L36" s="39">
        <f t="shared" ref="L36:L38" si="15">H36+I36+J36+K36</f>
        <v>0</v>
      </c>
      <c r="M36" s="41"/>
      <c r="N36" s="41"/>
      <c r="O36" s="41"/>
      <c r="P36" s="39">
        <f t="shared" ref="P36:P38" si="16">L36+M36+N36+O36</f>
        <v>0</v>
      </c>
      <c r="Q36" s="41"/>
      <c r="R36" s="41"/>
      <c r="S36" s="41"/>
      <c r="T36" s="39">
        <f t="shared" ref="T36:T38" si="17">P36+Q36+R36+S36</f>
        <v>0</v>
      </c>
      <c r="U36" s="40">
        <f t="shared" si="13"/>
        <v>0</v>
      </c>
      <c r="V36" s="38"/>
    </row>
    <row r="37" spans="1:22" ht="15" customHeight="1" x14ac:dyDescent="0.2">
      <c r="A37" s="30">
        <v>28</v>
      </c>
      <c r="B37" s="3">
        <v>45</v>
      </c>
      <c r="C37" s="17" t="s">
        <v>81</v>
      </c>
      <c r="D37" s="38"/>
      <c r="E37" s="41"/>
      <c r="F37" s="41"/>
      <c r="G37" s="41"/>
      <c r="H37" s="39">
        <f t="shared" si="14"/>
        <v>0</v>
      </c>
      <c r="I37" s="41"/>
      <c r="J37" s="41"/>
      <c r="K37" s="41"/>
      <c r="L37" s="39">
        <f t="shared" si="15"/>
        <v>0</v>
      </c>
      <c r="M37" s="41"/>
      <c r="N37" s="41"/>
      <c r="O37" s="41"/>
      <c r="P37" s="39">
        <f t="shared" si="16"/>
        <v>0</v>
      </c>
      <c r="Q37" s="41"/>
      <c r="R37" s="41"/>
      <c r="S37" s="41"/>
      <c r="T37" s="39">
        <f t="shared" si="17"/>
        <v>0</v>
      </c>
      <c r="U37" s="40">
        <f t="shared" si="13"/>
        <v>0</v>
      </c>
      <c r="V37" s="38"/>
    </row>
    <row r="38" spans="1:22" x14ac:dyDescent="0.2">
      <c r="A38" s="30">
        <v>29</v>
      </c>
      <c r="B38" s="3">
        <v>52</v>
      </c>
      <c r="C38" s="17" t="s">
        <v>82</v>
      </c>
      <c r="D38" s="38"/>
      <c r="E38" s="41"/>
      <c r="F38" s="41"/>
      <c r="G38" s="41"/>
      <c r="H38" s="39">
        <f t="shared" si="14"/>
        <v>0</v>
      </c>
      <c r="I38" s="41"/>
      <c r="J38" s="41"/>
      <c r="K38" s="41"/>
      <c r="L38" s="39">
        <f t="shared" si="15"/>
        <v>0</v>
      </c>
      <c r="M38" s="41"/>
      <c r="N38" s="41"/>
      <c r="O38" s="41"/>
      <c r="P38" s="39">
        <f t="shared" si="16"/>
        <v>0</v>
      </c>
      <c r="Q38" s="41"/>
      <c r="R38" s="41"/>
      <c r="S38" s="41"/>
      <c r="T38" s="39">
        <f t="shared" si="17"/>
        <v>0</v>
      </c>
      <c r="U38" s="40">
        <f t="shared" si="13"/>
        <v>0</v>
      </c>
      <c r="V38" s="38"/>
    </row>
    <row r="39" spans="1:22" ht="15" customHeight="1" x14ac:dyDescent="0.2">
      <c r="A39" s="5" t="s">
        <v>83</v>
      </c>
      <c r="B39" s="88" t="s">
        <v>9</v>
      </c>
      <c r="C39" s="88"/>
      <c r="D39" s="40">
        <f>D40+D41+D42+D43</f>
        <v>0</v>
      </c>
      <c r="E39" s="40">
        <f t="shared" ref="E39:T39" si="18">E40+E41+E42+E43</f>
        <v>0</v>
      </c>
      <c r="F39" s="40">
        <f t="shared" si="18"/>
        <v>0</v>
      </c>
      <c r="G39" s="40">
        <f t="shared" si="18"/>
        <v>0</v>
      </c>
      <c r="H39" s="40">
        <f t="shared" si="18"/>
        <v>0</v>
      </c>
      <c r="I39" s="40">
        <f t="shared" si="18"/>
        <v>0</v>
      </c>
      <c r="J39" s="40">
        <f t="shared" si="18"/>
        <v>0</v>
      </c>
      <c r="K39" s="40">
        <f t="shared" si="18"/>
        <v>0</v>
      </c>
      <c r="L39" s="40">
        <f t="shared" si="18"/>
        <v>0</v>
      </c>
      <c r="M39" s="40">
        <f t="shared" si="18"/>
        <v>0</v>
      </c>
      <c r="N39" s="40">
        <f t="shared" si="18"/>
        <v>0</v>
      </c>
      <c r="O39" s="40">
        <f t="shared" si="18"/>
        <v>0</v>
      </c>
      <c r="P39" s="40">
        <f t="shared" si="18"/>
        <v>0</v>
      </c>
      <c r="Q39" s="40">
        <f t="shared" si="18"/>
        <v>0</v>
      </c>
      <c r="R39" s="40">
        <f t="shared" si="18"/>
        <v>0</v>
      </c>
      <c r="S39" s="40">
        <f t="shared" si="18"/>
        <v>0</v>
      </c>
      <c r="T39" s="40">
        <f t="shared" si="18"/>
        <v>0</v>
      </c>
      <c r="U39" s="40">
        <f t="shared" si="13"/>
        <v>0</v>
      </c>
      <c r="V39" s="40">
        <f>SUM(V40:V43)</f>
        <v>0</v>
      </c>
    </row>
    <row r="40" spans="1:22" ht="15" customHeight="1" x14ac:dyDescent="0.2">
      <c r="A40" s="30">
        <v>30</v>
      </c>
      <c r="B40" s="3">
        <v>43</v>
      </c>
      <c r="C40" s="18" t="s">
        <v>10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39">
        <f>P40+Q40+R40+S40</f>
        <v>0</v>
      </c>
      <c r="U40" s="40">
        <f t="shared" si="13"/>
        <v>0</v>
      </c>
      <c r="V40" s="38"/>
    </row>
    <row r="41" spans="1:22" ht="15" customHeight="1" x14ac:dyDescent="0.2">
      <c r="A41" s="30">
        <v>31</v>
      </c>
      <c r="B41" s="3">
        <v>44</v>
      </c>
      <c r="C41" s="17" t="s">
        <v>7</v>
      </c>
      <c r="D41" s="38"/>
      <c r="E41" s="41"/>
      <c r="F41" s="41"/>
      <c r="G41" s="41"/>
      <c r="H41" s="39">
        <f t="shared" ref="H41:H43" si="19">E41+F41+G41</f>
        <v>0</v>
      </c>
      <c r="I41" s="41"/>
      <c r="J41" s="41"/>
      <c r="K41" s="41"/>
      <c r="L41" s="39">
        <f t="shared" ref="L41:L43" si="20">H41+I41+J41+K41</f>
        <v>0</v>
      </c>
      <c r="M41" s="41"/>
      <c r="N41" s="41"/>
      <c r="O41" s="41"/>
      <c r="P41" s="39">
        <f t="shared" ref="P41:P43" si="21">L41+M41+N41+O41</f>
        <v>0</v>
      </c>
      <c r="Q41" s="41"/>
      <c r="R41" s="41"/>
      <c r="S41" s="41"/>
      <c r="T41" s="39">
        <f t="shared" ref="T41:T43" si="22">P41+Q41+R41+S41</f>
        <v>0</v>
      </c>
      <c r="U41" s="40">
        <f t="shared" si="13"/>
        <v>0</v>
      </c>
      <c r="V41" s="38"/>
    </row>
    <row r="42" spans="1:22" ht="15" customHeight="1" x14ac:dyDescent="0.2">
      <c r="A42" s="30">
        <v>32</v>
      </c>
      <c r="B42" s="3">
        <v>45</v>
      </c>
      <c r="C42" s="17" t="s">
        <v>11</v>
      </c>
      <c r="D42" s="38"/>
      <c r="E42" s="41"/>
      <c r="F42" s="41"/>
      <c r="G42" s="41"/>
      <c r="H42" s="39">
        <f t="shared" si="19"/>
        <v>0</v>
      </c>
      <c r="I42" s="41"/>
      <c r="J42" s="41"/>
      <c r="K42" s="41"/>
      <c r="L42" s="39">
        <f t="shared" si="20"/>
        <v>0</v>
      </c>
      <c r="M42" s="41"/>
      <c r="N42" s="41"/>
      <c r="O42" s="41"/>
      <c r="P42" s="39">
        <f t="shared" si="21"/>
        <v>0</v>
      </c>
      <c r="Q42" s="41"/>
      <c r="R42" s="41"/>
      <c r="S42" s="41"/>
      <c r="T42" s="39">
        <f t="shared" si="22"/>
        <v>0</v>
      </c>
      <c r="U42" s="40">
        <f t="shared" si="13"/>
        <v>0</v>
      </c>
      <c r="V42" s="38"/>
    </row>
    <row r="43" spans="1:22" ht="15" customHeight="1" x14ac:dyDescent="0.2">
      <c r="A43" s="30">
        <v>33</v>
      </c>
      <c r="B43" s="3">
        <v>49</v>
      </c>
      <c r="C43" s="17" t="s">
        <v>8</v>
      </c>
      <c r="D43" s="38"/>
      <c r="E43" s="41"/>
      <c r="F43" s="41"/>
      <c r="G43" s="41"/>
      <c r="H43" s="39">
        <f t="shared" si="19"/>
        <v>0</v>
      </c>
      <c r="I43" s="41"/>
      <c r="J43" s="41"/>
      <c r="K43" s="41"/>
      <c r="L43" s="39">
        <f t="shared" si="20"/>
        <v>0</v>
      </c>
      <c r="M43" s="41"/>
      <c r="N43" s="41"/>
      <c r="O43" s="41"/>
      <c r="P43" s="39">
        <f t="shared" si="21"/>
        <v>0</v>
      </c>
      <c r="Q43" s="41"/>
      <c r="R43" s="41"/>
      <c r="S43" s="41"/>
      <c r="T43" s="39">
        <f t="shared" si="22"/>
        <v>0</v>
      </c>
      <c r="U43" s="40">
        <f t="shared" si="13"/>
        <v>0</v>
      </c>
      <c r="V43" s="41"/>
    </row>
    <row r="44" spans="1:22" ht="17.25" customHeight="1" x14ac:dyDescent="0.2">
      <c r="A44" s="6" t="s">
        <v>84</v>
      </c>
      <c r="B44" s="89" t="s">
        <v>85</v>
      </c>
      <c r="C44" s="90"/>
      <c r="D44" s="43">
        <f t="shared" ref="D44:T44" si="23">+D5+D34</f>
        <v>0</v>
      </c>
      <c r="E44" s="43">
        <f t="shared" si="23"/>
        <v>0</v>
      </c>
      <c r="F44" s="43">
        <f t="shared" si="23"/>
        <v>0</v>
      </c>
      <c r="G44" s="43">
        <f t="shared" si="23"/>
        <v>0</v>
      </c>
      <c r="H44" s="43">
        <f t="shared" si="23"/>
        <v>0</v>
      </c>
      <c r="I44" s="43">
        <f t="shared" si="23"/>
        <v>0</v>
      </c>
      <c r="J44" s="43">
        <f t="shared" si="23"/>
        <v>0</v>
      </c>
      <c r="K44" s="43">
        <f t="shared" si="23"/>
        <v>0</v>
      </c>
      <c r="L44" s="43">
        <f t="shared" si="23"/>
        <v>0</v>
      </c>
      <c r="M44" s="43">
        <f t="shared" si="23"/>
        <v>0</v>
      </c>
      <c r="N44" s="43">
        <f t="shared" si="23"/>
        <v>0</v>
      </c>
      <c r="O44" s="43">
        <f t="shared" si="23"/>
        <v>0</v>
      </c>
      <c r="P44" s="43">
        <f t="shared" si="23"/>
        <v>0</v>
      </c>
      <c r="Q44" s="43">
        <f t="shared" si="23"/>
        <v>0</v>
      </c>
      <c r="R44" s="43">
        <f t="shared" si="23"/>
        <v>0</v>
      </c>
      <c r="S44" s="43">
        <f t="shared" si="23"/>
        <v>0</v>
      </c>
      <c r="T44" s="43">
        <f t="shared" si="23"/>
        <v>0</v>
      </c>
      <c r="U44" s="44"/>
      <c r="V44" s="44"/>
    </row>
    <row r="45" spans="1:22" ht="17.25" customHeight="1" x14ac:dyDescent="0.2">
      <c r="A45" s="6" t="s">
        <v>6</v>
      </c>
      <c r="B45" s="89" t="s">
        <v>86</v>
      </c>
      <c r="C45" s="90"/>
      <c r="D45" s="43">
        <f t="shared" ref="D45:T45" si="24">D17+D39</f>
        <v>0</v>
      </c>
      <c r="E45" s="43">
        <f t="shared" si="24"/>
        <v>0</v>
      </c>
      <c r="F45" s="43">
        <f t="shared" si="24"/>
        <v>0</v>
      </c>
      <c r="G45" s="43">
        <f t="shared" si="24"/>
        <v>0</v>
      </c>
      <c r="H45" s="43">
        <f t="shared" si="24"/>
        <v>0</v>
      </c>
      <c r="I45" s="43">
        <f t="shared" si="24"/>
        <v>0</v>
      </c>
      <c r="J45" s="43">
        <f t="shared" si="24"/>
        <v>0</v>
      </c>
      <c r="K45" s="43">
        <f t="shared" si="24"/>
        <v>0</v>
      </c>
      <c r="L45" s="43">
        <f t="shared" si="24"/>
        <v>0</v>
      </c>
      <c r="M45" s="43">
        <f t="shared" si="24"/>
        <v>0</v>
      </c>
      <c r="N45" s="43">
        <f t="shared" si="24"/>
        <v>0</v>
      </c>
      <c r="O45" s="43">
        <f t="shared" si="24"/>
        <v>0</v>
      </c>
      <c r="P45" s="43">
        <f t="shared" si="24"/>
        <v>0</v>
      </c>
      <c r="Q45" s="43">
        <f t="shared" si="24"/>
        <v>0</v>
      </c>
      <c r="R45" s="43">
        <f t="shared" si="24"/>
        <v>0</v>
      </c>
      <c r="S45" s="43">
        <f t="shared" si="24"/>
        <v>0</v>
      </c>
      <c r="T45" s="43">
        <f t="shared" si="24"/>
        <v>0</v>
      </c>
      <c r="U45" s="44"/>
      <c r="V45" s="44"/>
    </row>
  </sheetData>
  <sheetProtection algorithmName="SHA-512" hashValue="/WM6tcwm8qcUPLOTXXHS8TUkTt29pcmSX/4sOHH9gcrwSjGlKk9+6/fR4W7TdBFpQYFGv5ktumxsd05Wul5qGw==" saltValue="ygVCdzwFlqA0Hbm9FiIqVQ==" spinCount="100000" sheet="1" objects="1" scenarios="1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A3" name="Περιοχή1_2_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1:C1" name="Περιοχή1_2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_2"/>
  </protectedRanges>
  <mergeCells count="11">
    <mergeCell ref="A1:V1"/>
    <mergeCell ref="A2:B2"/>
    <mergeCell ref="A3:C3"/>
    <mergeCell ref="B45:C45"/>
    <mergeCell ref="B5:C5"/>
    <mergeCell ref="B44:C44"/>
    <mergeCell ref="B17:C17"/>
    <mergeCell ref="B32:C32"/>
    <mergeCell ref="A33:I33"/>
    <mergeCell ref="B34:C34"/>
    <mergeCell ref="B39:C39"/>
  </mergeCells>
  <conditionalFormatting sqref="C2">
    <cfRule type="cellIs" dxfId="3" priority="1" operator="equal">
      <formula>"ΝΑ ΣΥΜΠΛΗΡΩΘΕΙ Ο ΦΟΡΕΑΣ ΣΤΟ ΦΥΛΛΟ Σ2.1"</formula>
    </cfRule>
  </conditionalFormatting>
  <dataValidations count="1">
    <dataValidation type="whole" operator="greaterThanOrEqual" allowBlank="1" showInputMessage="1" showErrorMessage="1" error="Δεν επιτρέπεται αρνητική τιμή" sqref="D6:G16 I6:K16 M6:O16 Q6:S16 V6:V16 D18:G31 I18:K31 M18:O31 Q18:S31 V18:V31 D35:G38 I35:K38 M35:O38 Q35:S38 V35:V38 D40:G43 I40:K43 M40:O43 Q40:S43 V40:V43" xr:uid="{00000000-0002-0000-0500-000000000000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4" orientation="landscape" r:id="rId1"/>
  <rowBreaks count="2" manualBreakCount="2">
    <brk id="47" max="16383" man="1"/>
    <brk id="80" max="16383" man="1"/>
  </rowBreaks>
  <customProperties>
    <customPr name="EpmWorksheetKeyString_GUID" r:id="rId2"/>
  </customProperties>
  <ignoredErrors>
    <ignoredError sqref="H17 L17 P17 T17 T39 P39 L39 H3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EA9DB"/>
    <pageSetUpPr fitToPage="1"/>
  </sheetPr>
  <dimension ref="A1:V45"/>
  <sheetViews>
    <sheetView view="pageBreakPreview" zoomScaleNormal="100" zoomScaleSheetLayoutView="100" workbookViewId="0">
      <pane ySplit="4" topLeftCell="A5" activePane="bottomLeft" state="frozen"/>
      <selection activeCell="I14" sqref="I14"/>
      <selection pane="bottomLeft" activeCell="E3" sqref="E3"/>
    </sheetView>
  </sheetViews>
  <sheetFormatPr defaultColWidth="9.140625" defaultRowHeight="12.75" x14ac:dyDescent="0.2"/>
  <cols>
    <col min="1" max="1" width="3.7109375" style="7" bestFit="1" customWidth="1"/>
    <col min="2" max="2" width="28.28515625" style="1" bestFit="1" customWidth="1"/>
    <col min="3" max="3" width="68.140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11" t="s">
        <v>189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3"/>
    </row>
    <row r="2" spans="1:22" customFormat="1" ht="39" customHeight="1" x14ac:dyDescent="0.25">
      <c r="A2" s="104" t="s">
        <v>181</v>
      </c>
      <c r="B2" s="104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182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95" t="s">
        <v>12</v>
      </c>
      <c r="B3" s="96"/>
      <c r="C3" s="97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33</v>
      </c>
      <c r="C4" s="16" t="s">
        <v>1</v>
      </c>
      <c r="D4" s="33" t="s">
        <v>13</v>
      </c>
      <c r="E4" s="31" t="s">
        <v>14</v>
      </c>
      <c r="F4" s="32" t="s">
        <v>15</v>
      </c>
      <c r="G4" s="32" t="s">
        <v>16</v>
      </c>
      <c r="H4" s="34" t="s">
        <v>17</v>
      </c>
      <c r="I4" s="32" t="s">
        <v>18</v>
      </c>
      <c r="J4" s="32" t="s">
        <v>19</v>
      </c>
      <c r="K4" s="32" t="s">
        <v>20</v>
      </c>
      <c r="L4" s="34" t="s">
        <v>21</v>
      </c>
      <c r="M4" s="32" t="s">
        <v>22</v>
      </c>
      <c r="N4" s="32" t="s">
        <v>23</v>
      </c>
      <c r="O4" s="32" t="s">
        <v>24</v>
      </c>
      <c r="P4" s="34" t="s">
        <v>25</v>
      </c>
      <c r="Q4" s="32" t="s">
        <v>26</v>
      </c>
      <c r="R4" s="32" t="s">
        <v>27</v>
      </c>
      <c r="S4" s="32" t="s">
        <v>28</v>
      </c>
      <c r="T4" s="34" t="s">
        <v>29</v>
      </c>
      <c r="U4" s="23" t="s">
        <v>32</v>
      </c>
      <c r="V4" s="29" t="s">
        <v>31</v>
      </c>
    </row>
    <row r="5" spans="1:22" ht="25.5" customHeight="1" x14ac:dyDescent="0.2">
      <c r="A5" s="2" t="s">
        <v>2</v>
      </c>
      <c r="B5" s="98" t="s">
        <v>34</v>
      </c>
      <c r="C5" s="100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35</v>
      </c>
      <c r="C6" s="17" t="s">
        <v>43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44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45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46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36</v>
      </c>
      <c r="C10" s="17" t="s">
        <v>47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37</v>
      </c>
      <c r="C11" s="17" t="s">
        <v>48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 t="s">
        <v>38</v>
      </c>
      <c r="C12" s="18" t="s">
        <v>49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39</v>
      </c>
      <c r="C13" s="18" t="s">
        <v>50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 t="s">
        <v>40</v>
      </c>
      <c r="C14" s="18" t="s">
        <v>51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41</v>
      </c>
      <c r="C15" s="18" t="s">
        <v>52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42</v>
      </c>
      <c r="C16" s="18" t="s">
        <v>53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8" t="s">
        <v>54</v>
      </c>
      <c r="C17" s="99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55</v>
      </c>
      <c r="C18" s="17" t="s">
        <v>64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65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66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67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56</v>
      </c>
      <c r="C22" s="17" t="s">
        <v>68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57</v>
      </c>
      <c r="C23" s="17" t="s">
        <v>69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70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70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58</v>
      </c>
      <c r="C26" s="17" t="s">
        <v>71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59</v>
      </c>
      <c r="C27" s="18" t="s">
        <v>72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60</v>
      </c>
      <c r="C28" s="17" t="s">
        <v>73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61</v>
      </c>
      <c r="C29" s="17" t="s">
        <v>74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62</v>
      </c>
      <c r="C30" s="17" t="s">
        <v>75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63</v>
      </c>
      <c r="C31" s="17" t="s">
        <v>76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91" t="s">
        <v>5</v>
      </c>
      <c r="C32" s="91"/>
      <c r="D32" s="40">
        <f t="shared" ref="D32:T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si="11"/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19"/>
      <c r="V32" s="19"/>
    </row>
    <row r="33" spans="1:22" ht="12" customHeight="1" x14ac:dyDescent="0.2">
      <c r="A33" s="92"/>
      <c r="B33" s="93"/>
      <c r="C33" s="93"/>
      <c r="D33" s="93"/>
      <c r="E33" s="93"/>
      <c r="F33" s="93"/>
      <c r="G33" s="93"/>
      <c r="H33" s="93"/>
      <c r="I33" s="94"/>
    </row>
    <row r="34" spans="1:22" ht="25.5" customHeight="1" x14ac:dyDescent="0.2">
      <c r="A34" s="5" t="s">
        <v>77</v>
      </c>
      <c r="B34" s="88" t="s">
        <v>78</v>
      </c>
      <c r="C34" s="88"/>
      <c r="D34" s="40">
        <f>D35+D36+D37+D38</f>
        <v>0</v>
      </c>
      <c r="E34" s="40">
        <f t="shared" ref="E34:T34" si="12">E35+E36+E37+E38</f>
        <v>0</v>
      </c>
      <c r="F34" s="40">
        <f t="shared" si="12"/>
        <v>0</v>
      </c>
      <c r="G34" s="40">
        <f t="shared" si="12"/>
        <v>0</v>
      </c>
      <c r="H34" s="40">
        <f t="shared" si="12"/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  <c r="P34" s="40">
        <f t="shared" si="12"/>
        <v>0</v>
      </c>
      <c r="Q34" s="40">
        <f t="shared" si="12"/>
        <v>0</v>
      </c>
      <c r="R34" s="40">
        <f t="shared" si="12"/>
        <v>0</v>
      </c>
      <c r="S34" s="40">
        <f t="shared" si="12"/>
        <v>0</v>
      </c>
      <c r="T34" s="40">
        <f t="shared" si="12"/>
        <v>0</v>
      </c>
      <c r="U34" s="40">
        <f>D34-T34</f>
        <v>0</v>
      </c>
      <c r="V34" s="40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79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42">
        <f>P35+Q35+R35+S35</f>
        <v>0</v>
      </c>
      <c r="U35" s="40">
        <f t="shared" ref="U35:U43" si="13">D35-T35</f>
        <v>0</v>
      </c>
      <c r="V35" s="38"/>
    </row>
    <row r="36" spans="1:22" x14ac:dyDescent="0.2">
      <c r="A36" s="30">
        <v>27</v>
      </c>
      <c r="B36" s="3">
        <v>34</v>
      </c>
      <c r="C36" s="17" t="s">
        <v>80</v>
      </c>
      <c r="D36" s="38"/>
      <c r="E36" s="41"/>
      <c r="F36" s="41"/>
      <c r="G36" s="41"/>
      <c r="H36" s="39">
        <f t="shared" ref="H36:H38" si="14">E36+F36+G36</f>
        <v>0</v>
      </c>
      <c r="I36" s="41"/>
      <c r="J36" s="41"/>
      <c r="K36" s="41"/>
      <c r="L36" s="39">
        <f t="shared" ref="L36:L38" si="15">H36+I36+J36+K36</f>
        <v>0</v>
      </c>
      <c r="M36" s="41"/>
      <c r="N36" s="41"/>
      <c r="O36" s="41"/>
      <c r="P36" s="39">
        <f t="shared" ref="P36:P38" si="16">L36+M36+N36+O36</f>
        <v>0</v>
      </c>
      <c r="Q36" s="41"/>
      <c r="R36" s="41"/>
      <c r="S36" s="41"/>
      <c r="T36" s="42">
        <f t="shared" ref="T36:T38" si="17">P36+Q36+R36+S36</f>
        <v>0</v>
      </c>
      <c r="U36" s="40">
        <f t="shared" si="13"/>
        <v>0</v>
      </c>
      <c r="V36" s="38"/>
    </row>
    <row r="37" spans="1:22" ht="15" customHeight="1" x14ac:dyDescent="0.2">
      <c r="A37" s="30">
        <v>28</v>
      </c>
      <c r="B37" s="3">
        <v>45</v>
      </c>
      <c r="C37" s="17" t="s">
        <v>81</v>
      </c>
      <c r="D37" s="38"/>
      <c r="E37" s="41"/>
      <c r="F37" s="41"/>
      <c r="G37" s="41"/>
      <c r="H37" s="39">
        <f t="shared" si="14"/>
        <v>0</v>
      </c>
      <c r="I37" s="41"/>
      <c r="J37" s="41"/>
      <c r="K37" s="41"/>
      <c r="L37" s="39">
        <f t="shared" si="15"/>
        <v>0</v>
      </c>
      <c r="M37" s="41"/>
      <c r="N37" s="41"/>
      <c r="O37" s="41"/>
      <c r="P37" s="39">
        <f t="shared" si="16"/>
        <v>0</v>
      </c>
      <c r="Q37" s="41"/>
      <c r="R37" s="41"/>
      <c r="S37" s="41"/>
      <c r="T37" s="42">
        <f t="shared" si="17"/>
        <v>0</v>
      </c>
      <c r="U37" s="40">
        <f t="shared" si="13"/>
        <v>0</v>
      </c>
      <c r="V37" s="38"/>
    </row>
    <row r="38" spans="1:22" x14ac:dyDescent="0.2">
      <c r="A38" s="30">
        <v>29</v>
      </c>
      <c r="B38" s="3">
        <v>52</v>
      </c>
      <c r="C38" s="17" t="s">
        <v>82</v>
      </c>
      <c r="D38" s="38"/>
      <c r="E38" s="41"/>
      <c r="F38" s="41"/>
      <c r="G38" s="41"/>
      <c r="H38" s="39">
        <f t="shared" si="14"/>
        <v>0</v>
      </c>
      <c r="I38" s="41"/>
      <c r="J38" s="41"/>
      <c r="K38" s="41"/>
      <c r="L38" s="39">
        <f t="shared" si="15"/>
        <v>0</v>
      </c>
      <c r="M38" s="41"/>
      <c r="N38" s="41"/>
      <c r="O38" s="41"/>
      <c r="P38" s="39">
        <f t="shared" si="16"/>
        <v>0</v>
      </c>
      <c r="Q38" s="41"/>
      <c r="R38" s="41"/>
      <c r="S38" s="41"/>
      <c r="T38" s="42">
        <f t="shared" si="17"/>
        <v>0</v>
      </c>
      <c r="U38" s="40">
        <f t="shared" si="13"/>
        <v>0</v>
      </c>
      <c r="V38" s="38"/>
    </row>
    <row r="39" spans="1:22" ht="15" customHeight="1" x14ac:dyDescent="0.2">
      <c r="A39" s="5" t="s">
        <v>83</v>
      </c>
      <c r="B39" s="88" t="s">
        <v>9</v>
      </c>
      <c r="C39" s="88"/>
      <c r="D39" s="40">
        <f>D40+D41+D42+D43</f>
        <v>0</v>
      </c>
      <c r="E39" s="40">
        <f t="shared" ref="E39:T39" si="18">E40+E41+E42+E43</f>
        <v>0</v>
      </c>
      <c r="F39" s="40">
        <f t="shared" si="18"/>
        <v>0</v>
      </c>
      <c r="G39" s="40">
        <f t="shared" si="18"/>
        <v>0</v>
      </c>
      <c r="H39" s="40">
        <f t="shared" si="18"/>
        <v>0</v>
      </c>
      <c r="I39" s="40">
        <f t="shared" si="18"/>
        <v>0</v>
      </c>
      <c r="J39" s="40">
        <f t="shared" si="18"/>
        <v>0</v>
      </c>
      <c r="K39" s="40">
        <f t="shared" si="18"/>
        <v>0</v>
      </c>
      <c r="L39" s="40">
        <f t="shared" si="18"/>
        <v>0</v>
      </c>
      <c r="M39" s="40">
        <f t="shared" si="18"/>
        <v>0</v>
      </c>
      <c r="N39" s="40">
        <f t="shared" si="18"/>
        <v>0</v>
      </c>
      <c r="O39" s="40">
        <f t="shared" si="18"/>
        <v>0</v>
      </c>
      <c r="P39" s="40">
        <f t="shared" si="18"/>
        <v>0</v>
      </c>
      <c r="Q39" s="40">
        <f t="shared" si="18"/>
        <v>0</v>
      </c>
      <c r="R39" s="40">
        <f t="shared" si="18"/>
        <v>0</v>
      </c>
      <c r="S39" s="40">
        <f t="shared" si="18"/>
        <v>0</v>
      </c>
      <c r="T39" s="40">
        <f t="shared" si="18"/>
        <v>0</v>
      </c>
      <c r="U39" s="40">
        <f t="shared" si="13"/>
        <v>0</v>
      </c>
      <c r="V39" s="40">
        <f>SUM(V40:V43)</f>
        <v>0</v>
      </c>
    </row>
    <row r="40" spans="1:22" ht="15" customHeight="1" x14ac:dyDescent="0.2">
      <c r="A40" s="30">
        <v>30</v>
      </c>
      <c r="B40" s="3">
        <v>43</v>
      </c>
      <c r="C40" s="18" t="s">
        <v>10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42">
        <f>P40+Q40+R40+S40</f>
        <v>0</v>
      </c>
      <c r="U40" s="40">
        <f t="shared" si="13"/>
        <v>0</v>
      </c>
      <c r="V40" s="38"/>
    </row>
    <row r="41" spans="1:22" ht="15" customHeight="1" x14ac:dyDescent="0.2">
      <c r="A41" s="30">
        <v>31</v>
      </c>
      <c r="B41" s="3">
        <v>44</v>
      </c>
      <c r="C41" s="17" t="s">
        <v>7</v>
      </c>
      <c r="D41" s="38"/>
      <c r="E41" s="41"/>
      <c r="F41" s="41"/>
      <c r="G41" s="41"/>
      <c r="H41" s="39">
        <f t="shared" ref="H41:H43" si="19">E41+F41+G41</f>
        <v>0</v>
      </c>
      <c r="I41" s="41"/>
      <c r="J41" s="41"/>
      <c r="K41" s="41"/>
      <c r="L41" s="39">
        <f t="shared" ref="L41:L43" si="20">H41+I41+J41+K41</f>
        <v>0</v>
      </c>
      <c r="M41" s="41"/>
      <c r="N41" s="41"/>
      <c r="O41" s="41"/>
      <c r="P41" s="39">
        <f t="shared" ref="P41:P43" si="21">L41+M41+N41+O41</f>
        <v>0</v>
      </c>
      <c r="Q41" s="41"/>
      <c r="R41" s="41"/>
      <c r="S41" s="41"/>
      <c r="T41" s="42">
        <f t="shared" ref="T41:T43" si="22">P41+Q41+R41+S41</f>
        <v>0</v>
      </c>
      <c r="U41" s="40">
        <f t="shared" si="13"/>
        <v>0</v>
      </c>
      <c r="V41" s="38"/>
    </row>
    <row r="42" spans="1:22" ht="15" customHeight="1" x14ac:dyDescent="0.2">
      <c r="A42" s="30">
        <v>32</v>
      </c>
      <c r="B42" s="3">
        <v>45</v>
      </c>
      <c r="C42" s="17" t="s">
        <v>11</v>
      </c>
      <c r="D42" s="38"/>
      <c r="E42" s="41"/>
      <c r="F42" s="41"/>
      <c r="G42" s="41"/>
      <c r="H42" s="39">
        <f t="shared" si="19"/>
        <v>0</v>
      </c>
      <c r="I42" s="41"/>
      <c r="J42" s="41"/>
      <c r="K42" s="41"/>
      <c r="L42" s="39">
        <f t="shared" si="20"/>
        <v>0</v>
      </c>
      <c r="M42" s="41"/>
      <c r="N42" s="41"/>
      <c r="O42" s="41"/>
      <c r="P42" s="39">
        <f t="shared" si="21"/>
        <v>0</v>
      </c>
      <c r="Q42" s="41"/>
      <c r="R42" s="41"/>
      <c r="S42" s="41"/>
      <c r="T42" s="42">
        <f t="shared" si="22"/>
        <v>0</v>
      </c>
      <c r="U42" s="40">
        <f t="shared" si="13"/>
        <v>0</v>
      </c>
      <c r="V42" s="38"/>
    </row>
    <row r="43" spans="1:22" ht="15" customHeight="1" x14ac:dyDescent="0.2">
      <c r="A43" s="30">
        <v>33</v>
      </c>
      <c r="B43" s="3">
        <v>49</v>
      </c>
      <c r="C43" s="17" t="s">
        <v>8</v>
      </c>
      <c r="D43" s="38"/>
      <c r="E43" s="41"/>
      <c r="F43" s="41"/>
      <c r="G43" s="41"/>
      <c r="H43" s="39">
        <f t="shared" si="19"/>
        <v>0</v>
      </c>
      <c r="I43" s="41"/>
      <c r="J43" s="41"/>
      <c r="K43" s="41"/>
      <c r="L43" s="39">
        <f t="shared" si="20"/>
        <v>0</v>
      </c>
      <c r="M43" s="41"/>
      <c r="N43" s="41"/>
      <c r="O43" s="41"/>
      <c r="P43" s="39">
        <f t="shared" si="21"/>
        <v>0</v>
      </c>
      <c r="Q43" s="41"/>
      <c r="R43" s="41"/>
      <c r="S43" s="41"/>
      <c r="T43" s="42">
        <f t="shared" si="22"/>
        <v>0</v>
      </c>
      <c r="U43" s="40">
        <f t="shared" si="13"/>
        <v>0</v>
      </c>
      <c r="V43" s="38"/>
    </row>
    <row r="44" spans="1:22" ht="17.25" customHeight="1" x14ac:dyDescent="0.2">
      <c r="A44" s="6" t="s">
        <v>84</v>
      </c>
      <c r="B44" s="89" t="s">
        <v>85</v>
      </c>
      <c r="C44" s="90"/>
      <c r="D44" s="43">
        <f t="shared" ref="D44:T44" si="23">+D5+D34</f>
        <v>0</v>
      </c>
      <c r="E44" s="43">
        <f t="shared" si="23"/>
        <v>0</v>
      </c>
      <c r="F44" s="43">
        <f t="shared" si="23"/>
        <v>0</v>
      </c>
      <c r="G44" s="43">
        <f t="shared" si="23"/>
        <v>0</v>
      </c>
      <c r="H44" s="43">
        <f t="shared" si="23"/>
        <v>0</v>
      </c>
      <c r="I44" s="43">
        <f t="shared" si="23"/>
        <v>0</v>
      </c>
      <c r="J44" s="43">
        <f t="shared" si="23"/>
        <v>0</v>
      </c>
      <c r="K44" s="43">
        <f t="shared" si="23"/>
        <v>0</v>
      </c>
      <c r="L44" s="43">
        <f t="shared" si="23"/>
        <v>0</v>
      </c>
      <c r="M44" s="43">
        <f t="shared" si="23"/>
        <v>0</v>
      </c>
      <c r="N44" s="43">
        <f t="shared" si="23"/>
        <v>0</v>
      </c>
      <c r="O44" s="43">
        <f t="shared" si="23"/>
        <v>0</v>
      </c>
      <c r="P44" s="43">
        <f t="shared" si="23"/>
        <v>0</v>
      </c>
      <c r="Q44" s="43">
        <f t="shared" si="23"/>
        <v>0</v>
      </c>
      <c r="R44" s="43">
        <f t="shared" si="23"/>
        <v>0</v>
      </c>
      <c r="S44" s="43">
        <f t="shared" si="23"/>
        <v>0</v>
      </c>
      <c r="T44" s="43">
        <f t="shared" si="23"/>
        <v>0</v>
      </c>
      <c r="U44" s="44"/>
      <c r="V44" s="44"/>
    </row>
    <row r="45" spans="1:22" ht="17.25" customHeight="1" x14ac:dyDescent="0.2">
      <c r="A45" s="6" t="s">
        <v>6</v>
      </c>
      <c r="B45" s="89" t="s">
        <v>86</v>
      </c>
      <c r="C45" s="90"/>
      <c r="D45" s="43">
        <f t="shared" ref="D45:T45" si="24">D17+D39</f>
        <v>0</v>
      </c>
      <c r="E45" s="43">
        <f t="shared" si="24"/>
        <v>0</v>
      </c>
      <c r="F45" s="43">
        <f t="shared" si="24"/>
        <v>0</v>
      </c>
      <c r="G45" s="43">
        <f t="shared" si="24"/>
        <v>0</v>
      </c>
      <c r="H45" s="43">
        <f t="shared" si="24"/>
        <v>0</v>
      </c>
      <c r="I45" s="43">
        <f t="shared" si="24"/>
        <v>0</v>
      </c>
      <c r="J45" s="43">
        <f t="shared" si="24"/>
        <v>0</v>
      </c>
      <c r="K45" s="43">
        <f t="shared" si="24"/>
        <v>0</v>
      </c>
      <c r="L45" s="43">
        <f t="shared" si="24"/>
        <v>0</v>
      </c>
      <c r="M45" s="43">
        <f t="shared" si="24"/>
        <v>0</v>
      </c>
      <c r="N45" s="43">
        <f t="shared" si="24"/>
        <v>0</v>
      </c>
      <c r="O45" s="43">
        <f t="shared" si="24"/>
        <v>0</v>
      </c>
      <c r="P45" s="43">
        <f t="shared" si="24"/>
        <v>0</v>
      </c>
      <c r="Q45" s="43">
        <f t="shared" si="24"/>
        <v>0</v>
      </c>
      <c r="R45" s="43">
        <f t="shared" si="24"/>
        <v>0</v>
      </c>
      <c r="S45" s="43">
        <f t="shared" si="24"/>
        <v>0</v>
      </c>
      <c r="T45" s="43">
        <f t="shared" si="24"/>
        <v>0</v>
      </c>
      <c r="U45" s="44"/>
      <c r="V45" s="44"/>
    </row>
  </sheetData>
  <sheetProtection algorithmName="SHA-512" hashValue="1aW3iKw841APOi4X0/VWlvzEtuHD1UyBDW81eLsX09DETfebTUdFTiBkTRTOP+EZQVJdJ19Ny0iMtC95x55txQ==" saltValue="qeSjBnTuDsmdMhsU8zu8dA==" spinCount="100000" sheet="1" objects="1" scenarios="1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A3" name="Περιοχή1_2_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1:C1" name="Περιοχή1_4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"/>
  </protectedRanges>
  <mergeCells count="11">
    <mergeCell ref="A1:V1"/>
    <mergeCell ref="A2:B2"/>
    <mergeCell ref="B5:C5"/>
    <mergeCell ref="B44:C44"/>
    <mergeCell ref="B45:C45"/>
    <mergeCell ref="A3:C3"/>
    <mergeCell ref="B17:C17"/>
    <mergeCell ref="A33:I33"/>
    <mergeCell ref="B34:C34"/>
    <mergeCell ref="B39:C39"/>
    <mergeCell ref="B32:C32"/>
  </mergeCells>
  <conditionalFormatting sqref="C2">
    <cfRule type="cellIs" dxfId="2" priority="1" operator="equal">
      <formula>"ΝΑ ΣΥΜΠΛΗΡΩΘΕΙ Ο ΦΟΡΕΑΣ ΣΤΟ ΦΥΛΛΟ Σ2.1"</formula>
    </cfRule>
  </conditionalFormatting>
  <dataValidations count="1">
    <dataValidation type="whole" operator="greaterThanOrEqual" allowBlank="1" showInputMessage="1" showErrorMessage="1" error="Δεν επιτρέπεται αρνητική τιμή" sqref="D6:G16 I6:K16 M6:O16 Q6:S16 V6:V16 D18:G31 I18:K31 M18:O31 Q18:S31 V18:V31 D35:G38 I35:K38 M35:O38 Q35:S38 V35:V38 D40:G43 I40:K43 M40:O43 Q40:S43 V40:V43" xr:uid="{00000000-0002-0000-0600-000000000000}">
      <formula1>0</formula1>
    </dataValidation>
  </dataValidations>
  <pageMargins left="0.7" right="0.7" top="0.75" bottom="0.75" header="0.3" footer="0.3"/>
  <pageSetup paperSize="9" scale="27" orientation="portrait" r:id="rId1"/>
  <ignoredErrors>
    <ignoredError sqref="H17 L17 P17 T17 T39 P39 L39 H3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EA9DB"/>
    <pageSetUpPr fitToPage="1"/>
  </sheetPr>
  <dimension ref="A1:V45"/>
  <sheetViews>
    <sheetView view="pageBreakPreview" zoomScaleNormal="100" zoomScaleSheetLayoutView="100" workbookViewId="0">
      <pane ySplit="4" topLeftCell="A21" activePane="bottomLeft" state="frozen"/>
      <selection activeCell="D18" sqref="D18"/>
      <selection pane="bottomLeft" activeCell="E2" sqref="E2"/>
    </sheetView>
  </sheetViews>
  <sheetFormatPr defaultColWidth="9.140625" defaultRowHeight="12.75" x14ac:dyDescent="0.2"/>
  <cols>
    <col min="1" max="1" width="3.7109375" style="7" bestFit="1" customWidth="1"/>
    <col min="2" max="2" width="28.28515625" style="1" bestFit="1" customWidth="1"/>
    <col min="3" max="3" width="68.140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14" t="s">
        <v>190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6"/>
    </row>
    <row r="2" spans="1:22" customFormat="1" ht="39" customHeight="1" x14ac:dyDescent="0.25">
      <c r="A2" s="104" t="s">
        <v>181</v>
      </c>
      <c r="B2" s="104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182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95" t="s">
        <v>12</v>
      </c>
      <c r="B3" s="96"/>
      <c r="C3" s="97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33</v>
      </c>
      <c r="C4" s="16" t="s">
        <v>1</v>
      </c>
      <c r="D4" s="33" t="s">
        <v>13</v>
      </c>
      <c r="E4" s="31" t="s">
        <v>14</v>
      </c>
      <c r="F4" s="32" t="s">
        <v>15</v>
      </c>
      <c r="G4" s="32" t="s">
        <v>16</v>
      </c>
      <c r="H4" s="34" t="s">
        <v>17</v>
      </c>
      <c r="I4" s="32" t="s">
        <v>18</v>
      </c>
      <c r="J4" s="32" t="s">
        <v>19</v>
      </c>
      <c r="K4" s="32" t="s">
        <v>20</v>
      </c>
      <c r="L4" s="34" t="s">
        <v>21</v>
      </c>
      <c r="M4" s="32" t="s">
        <v>22</v>
      </c>
      <c r="N4" s="32" t="s">
        <v>23</v>
      </c>
      <c r="O4" s="32" t="s">
        <v>24</v>
      </c>
      <c r="P4" s="34" t="s">
        <v>25</v>
      </c>
      <c r="Q4" s="32" t="s">
        <v>26</v>
      </c>
      <c r="R4" s="32" t="s">
        <v>27</v>
      </c>
      <c r="S4" s="32" t="s">
        <v>28</v>
      </c>
      <c r="T4" s="34" t="s">
        <v>29</v>
      </c>
      <c r="U4" s="23" t="s">
        <v>32</v>
      </c>
      <c r="V4" s="29" t="s">
        <v>31</v>
      </c>
    </row>
    <row r="5" spans="1:22" ht="25.5" customHeight="1" x14ac:dyDescent="0.2">
      <c r="A5" s="2" t="s">
        <v>2</v>
      </c>
      <c r="B5" s="98" t="s">
        <v>34</v>
      </c>
      <c r="C5" s="100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35</v>
      </c>
      <c r="C6" s="17" t="s">
        <v>43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44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45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46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36</v>
      </c>
      <c r="C10" s="17" t="s">
        <v>47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37</v>
      </c>
      <c r="C11" s="17" t="s">
        <v>48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 t="s">
        <v>38</v>
      </c>
      <c r="C12" s="18" t="s">
        <v>49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39</v>
      </c>
      <c r="C13" s="18" t="s">
        <v>50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 t="s">
        <v>40</v>
      </c>
      <c r="C14" s="18" t="s">
        <v>51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41</v>
      </c>
      <c r="C15" s="18" t="s">
        <v>52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42</v>
      </c>
      <c r="C16" s="18" t="s">
        <v>53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8" t="s">
        <v>54</v>
      </c>
      <c r="C17" s="99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55</v>
      </c>
      <c r="C18" s="17" t="s">
        <v>64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65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66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67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56</v>
      </c>
      <c r="C22" s="17" t="s">
        <v>68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57</v>
      </c>
      <c r="C23" s="17" t="s">
        <v>69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70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70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58</v>
      </c>
      <c r="C26" s="17" t="s">
        <v>71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59</v>
      </c>
      <c r="C27" s="18" t="s">
        <v>72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60</v>
      </c>
      <c r="C28" s="17" t="s">
        <v>73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61</v>
      </c>
      <c r="C29" s="17" t="s">
        <v>74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62</v>
      </c>
      <c r="C30" s="17" t="s">
        <v>75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63</v>
      </c>
      <c r="C31" s="17" t="s">
        <v>76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91" t="s">
        <v>5</v>
      </c>
      <c r="C32" s="91"/>
      <c r="D32" s="40">
        <f t="shared" ref="D32:T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si="11"/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19"/>
      <c r="V32" s="19"/>
    </row>
    <row r="33" spans="1:22" ht="12" customHeight="1" x14ac:dyDescent="0.2">
      <c r="A33" s="92"/>
      <c r="B33" s="93"/>
      <c r="C33" s="93"/>
      <c r="D33" s="93"/>
      <c r="E33" s="93"/>
      <c r="F33" s="93"/>
      <c r="G33" s="93"/>
      <c r="H33" s="93"/>
      <c r="I33" s="94"/>
    </row>
    <row r="34" spans="1:22" ht="25.5" customHeight="1" x14ac:dyDescent="0.2">
      <c r="A34" s="5" t="s">
        <v>77</v>
      </c>
      <c r="B34" s="88" t="s">
        <v>78</v>
      </c>
      <c r="C34" s="88"/>
      <c r="D34" s="40">
        <f>D35+D36+D37+D38</f>
        <v>0</v>
      </c>
      <c r="E34" s="40">
        <f t="shared" ref="E34:T34" si="12">E35+E36+E37+E38</f>
        <v>0</v>
      </c>
      <c r="F34" s="40">
        <f t="shared" si="12"/>
        <v>0</v>
      </c>
      <c r="G34" s="40">
        <f t="shared" si="12"/>
        <v>0</v>
      </c>
      <c r="H34" s="40">
        <f t="shared" si="12"/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  <c r="P34" s="40">
        <f t="shared" si="12"/>
        <v>0</v>
      </c>
      <c r="Q34" s="40">
        <f t="shared" si="12"/>
        <v>0</v>
      </c>
      <c r="R34" s="40">
        <f t="shared" si="12"/>
        <v>0</v>
      </c>
      <c r="S34" s="40">
        <f t="shared" si="12"/>
        <v>0</v>
      </c>
      <c r="T34" s="40">
        <f t="shared" si="12"/>
        <v>0</v>
      </c>
      <c r="U34" s="40">
        <f>D34-T34</f>
        <v>0</v>
      </c>
      <c r="V34" s="40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79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39">
        <f>P35+Q35+R35+S35</f>
        <v>0</v>
      </c>
      <c r="U35" s="40">
        <f t="shared" ref="U35:U43" si="13">D35-T35</f>
        <v>0</v>
      </c>
      <c r="V35" s="38"/>
    </row>
    <row r="36" spans="1:22" x14ac:dyDescent="0.2">
      <c r="A36" s="30">
        <v>27</v>
      </c>
      <c r="B36" s="3">
        <v>34</v>
      </c>
      <c r="C36" s="17" t="s">
        <v>80</v>
      </c>
      <c r="D36" s="38"/>
      <c r="E36" s="41"/>
      <c r="F36" s="41"/>
      <c r="G36" s="41"/>
      <c r="H36" s="39">
        <f t="shared" ref="H36:H38" si="14">E36+F36+G36</f>
        <v>0</v>
      </c>
      <c r="I36" s="41"/>
      <c r="J36" s="41"/>
      <c r="K36" s="41"/>
      <c r="L36" s="39">
        <f t="shared" ref="L36:L38" si="15">H36+I36+J36+K36</f>
        <v>0</v>
      </c>
      <c r="M36" s="41"/>
      <c r="N36" s="41"/>
      <c r="O36" s="41"/>
      <c r="P36" s="39">
        <f t="shared" ref="P36:P38" si="16">L36+M36+N36+O36</f>
        <v>0</v>
      </c>
      <c r="Q36" s="41"/>
      <c r="R36" s="41"/>
      <c r="S36" s="41"/>
      <c r="T36" s="39">
        <f t="shared" ref="T36:T38" si="17">P36+Q36+R36+S36</f>
        <v>0</v>
      </c>
      <c r="U36" s="40">
        <f t="shared" si="13"/>
        <v>0</v>
      </c>
      <c r="V36" s="38"/>
    </row>
    <row r="37" spans="1:22" ht="15" customHeight="1" x14ac:dyDescent="0.2">
      <c r="A37" s="30">
        <v>28</v>
      </c>
      <c r="B37" s="3">
        <v>45</v>
      </c>
      <c r="C37" s="17" t="s">
        <v>81</v>
      </c>
      <c r="D37" s="38"/>
      <c r="E37" s="41"/>
      <c r="F37" s="41"/>
      <c r="G37" s="41"/>
      <c r="H37" s="39">
        <f t="shared" si="14"/>
        <v>0</v>
      </c>
      <c r="I37" s="41"/>
      <c r="J37" s="41"/>
      <c r="K37" s="41"/>
      <c r="L37" s="39">
        <f t="shared" si="15"/>
        <v>0</v>
      </c>
      <c r="M37" s="41"/>
      <c r="N37" s="41"/>
      <c r="O37" s="41"/>
      <c r="P37" s="39">
        <f t="shared" si="16"/>
        <v>0</v>
      </c>
      <c r="Q37" s="41"/>
      <c r="R37" s="41"/>
      <c r="S37" s="41"/>
      <c r="T37" s="39">
        <f t="shared" si="17"/>
        <v>0</v>
      </c>
      <c r="U37" s="40">
        <f t="shared" si="13"/>
        <v>0</v>
      </c>
      <c r="V37" s="38"/>
    </row>
    <row r="38" spans="1:22" x14ac:dyDescent="0.2">
      <c r="A38" s="30">
        <v>29</v>
      </c>
      <c r="B38" s="3">
        <v>52</v>
      </c>
      <c r="C38" s="17" t="s">
        <v>82</v>
      </c>
      <c r="D38" s="38"/>
      <c r="E38" s="41"/>
      <c r="F38" s="41"/>
      <c r="G38" s="41"/>
      <c r="H38" s="39">
        <f t="shared" si="14"/>
        <v>0</v>
      </c>
      <c r="I38" s="41"/>
      <c r="J38" s="41"/>
      <c r="K38" s="41"/>
      <c r="L38" s="39">
        <f t="shared" si="15"/>
        <v>0</v>
      </c>
      <c r="M38" s="41"/>
      <c r="N38" s="41"/>
      <c r="O38" s="41"/>
      <c r="P38" s="39">
        <f t="shared" si="16"/>
        <v>0</v>
      </c>
      <c r="Q38" s="41"/>
      <c r="R38" s="41"/>
      <c r="S38" s="41"/>
      <c r="T38" s="39">
        <f t="shared" si="17"/>
        <v>0</v>
      </c>
      <c r="U38" s="40">
        <f t="shared" si="13"/>
        <v>0</v>
      </c>
      <c r="V38" s="38"/>
    </row>
    <row r="39" spans="1:22" ht="15" customHeight="1" x14ac:dyDescent="0.2">
      <c r="A39" s="5" t="s">
        <v>83</v>
      </c>
      <c r="B39" s="88" t="s">
        <v>9</v>
      </c>
      <c r="C39" s="88"/>
      <c r="D39" s="40">
        <f>D40+D41+D42+D43</f>
        <v>0</v>
      </c>
      <c r="E39" s="40">
        <f t="shared" ref="E39:T39" si="18">E40+E41+E42+E43</f>
        <v>0</v>
      </c>
      <c r="F39" s="40">
        <f t="shared" si="18"/>
        <v>0</v>
      </c>
      <c r="G39" s="40">
        <f t="shared" si="18"/>
        <v>0</v>
      </c>
      <c r="H39" s="40">
        <f t="shared" si="18"/>
        <v>0</v>
      </c>
      <c r="I39" s="40">
        <f t="shared" si="18"/>
        <v>0</v>
      </c>
      <c r="J39" s="40">
        <f t="shared" si="18"/>
        <v>0</v>
      </c>
      <c r="K39" s="40">
        <f t="shared" si="18"/>
        <v>0</v>
      </c>
      <c r="L39" s="40">
        <f t="shared" si="18"/>
        <v>0</v>
      </c>
      <c r="M39" s="40">
        <f t="shared" si="18"/>
        <v>0</v>
      </c>
      <c r="N39" s="40">
        <f t="shared" si="18"/>
        <v>0</v>
      </c>
      <c r="O39" s="40">
        <f t="shared" si="18"/>
        <v>0</v>
      </c>
      <c r="P39" s="40">
        <f t="shared" si="18"/>
        <v>0</v>
      </c>
      <c r="Q39" s="40">
        <f t="shared" si="18"/>
        <v>0</v>
      </c>
      <c r="R39" s="40">
        <f t="shared" si="18"/>
        <v>0</v>
      </c>
      <c r="S39" s="40">
        <f t="shared" si="18"/>
        <v>0</v>
      </c>
      <c r="T39" s="40">
        <f t="shared" si="18"/>
        <v>0</v>
      </c>
      <c r="U39" s="40">
        <f t="shared" si="13"/>
        <v>0</v>
      </c>
      <c r="V39" s="40">
        <f>SUM(V40:V43)</f>
        <v>0</v>
      </c>
    </row>
    <row r="40" spans="1:22" ht="15" customHeight="1" x14ac:dyDescent="0.2">
      <c r="A40" s="30">
        <v>30</v>
      </c>
      <c r="B40" s="3">
        <v>43</v>
      </c>
      <c r="C40" s="18" t="s">
        <v>10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39">
        <f>P40+Q40+R40+S40</f>
        <v>0</v>
      </c>
      <c r="U40" s="40">
        <f t="shared" si="13"/>
        <v>0</v>
      </c>
      <c r="V40" s="38"/>
    </row>
    <row r="41" spans="1:22" ht="15" customHeight="1" x14ac:dyDescent="0.2">
      <c r="A41" s="30">
        <v>31</v>
      </c>
      <c r="B41" s="3">
        <v>44</v>
      </c>
      <c r="C41" s="17" t="s">
        <v>7</v>
      </c>
      <c r="D41" s="38"/>
      <c r="E41" s="41"/>
      <c r="F41" s="41"/>
      <c r="G41" s="41"/>
      <c r="H41" s="39">
        <f t="shared" ref="H41:H43" si="19">E41+F41+G41</f>
        <v>0</v>
      </c>
      <c r="I41" s="41"/>
      <c r="J41" s="41"/>
      <c r="K41" s="41"/>
      <c r="L41" s="39">
        <f t="shared" ref="L41:L43" si="20">H41+I41+J41+K41</f>
        <v>0</v>
      </c>
      <c r="M41" s="41"/>
      <c r="N41" s="41"/>
      <c r="O41" s="41"/>
      <c r="P41" s="39">
        <f t="shared" ref="P41:P43" si="21">L41+M41+N41+O41</f>
        <v>0</v>
      </c>
      <c r="Q41" s="41"/>
      <c r="R41" s="41"/>
      <c r="S41" s="41"/>
      <c r="T41" s="39">
        <f t="shared" ref="T41:T43" si="22">P41+Q41+R41+S41</f>
        <v>0</v>
      </c>
      <c r="U41" s="40">
        <f t="shared" si="13"/>
        <v>0</v>
      </c>
      <c r="V41" s="38"/>
    </row>
    <row r="42" spans="1:22" ht="15" customHeight="1" x14ac:dyDescent="0.2">
      <c r="A42" s="30">
        <v>32</v>
      </c>
      <c r="B42" s="3">
        <v>45</v>
      </c>
      <c r="C42" s="17" t="s">
        <v>11</v>
      </c>
      <c r="D42" s="38"/>
      <c r="E42" s="41"/>
      <c r="F42" s="41"/>
      <c r="G42" s="41"/>
      <c r="H42" s="39">
        <f t="shared" si="19"/>
        <v>0</v>
      </c>
      <c r="I42" s="41"/>
      <c r="J42" s="41"/>
      <c r="K42" s="41"/>
      <c r="L42" s="39">
        <f t="shared" si="20"/>
        <v>0</v>
      </c>
      <c r="M42" s="41"/>
      <c r="N42" s="41"/>
      <c r="O42" s="41"/>
      <c r="P42" s="39">
        <f t="shared" si="21"/>
        <v>0</v>
      </c>
      <c r="Q42" s="41"/>
      <c r="R42" s="41"/>
      <c r="S42" s="41"/>
      <c r="T42" s="39">
        <f t="shared" si="22"/>
        <v>0</v>
      </c>
      <c r="U42" s="40">
        <f t="shared" si="13"/>
        <v>0</v>
      </c>
      <c r="V42" s="38"/>
    </row>
    <row r="43" spans="1:22" ht="15" customHeight="1" x14ac:dyDescent="0.2">
      <c r="A43" s="30">
        <v>33</v>
      </c>
      <c r="B43" s="3">
        <v>49</v>
      </c>
      <c r="C43" s="17" t="s">
        <v>8</v>
      </c>
      <c r="D43" s="38"/>
      <c r="E43" s="41"/>
      <c r="F43" s="41"/>
      <c r="G43" s="41"/>
      <c r="H43" s="39">
        <f t="shared" si="19"/>
        <v>0</v>
      </c>
      <c r="I43" s="41"/>
      <c r="J43" s="41"/>
      <c r="K43" s="41"/>
      <c r="L43" s="39">
        <f t="shared" si="20"/>
        <v>0</v>
      </c>
      <c r="M43" s="41"/>
      <c r="N43" s="41"/>
      <c r="O43" s="41"/>
      <c r="P43" s="39">
        <f t="shared" si="21"/>
        <v>0</v>
      </c>
      <c r="Q43" s="41"/>
      <c r="R43" s="41"/>
      <c r="S43" s="41"/>
      <c r="T43" s="39">
        <f t="shared" si="22"/>
        <v>0</v>
      </c>
      <c r="U43" s="40">
        <f t="shared" si="13"/>
        <v>0</v>
      </c>
      <c r="V43" s="38"/>
    </row>
    <row r="44" spans="1:22" ht="17.25" customHeight="1" x14ac:dyDescent="0.2">
      <c r="A44" s="6" t="s">
        <v>84</v>
      </c>
      <c r="B44" s="89" t="s">
        <v>85</v>
      </c>
      <c r="C44" s="90"/>
      <c r="D44" s="43">
        <f t="shared" ref="D44:T44" si="23">+D5+D34</f>
        <v>0</v>
      </c>
      <c r="E44" s="43">
        <f t="shared" si="23"/>
        <v>0</v>
      </c>
      <c r="F44" s="43">
        <f t="shared" si="23"/>
        <v>0</v>
      </c>
      <c r="G44" s="43">
        <f t="shared" si="23"/>
        <v>0</v>
      </c>
      <c r="H44" s="43">
        <f t="shared" si="23"/>
        <v>0</v>
      </c>
      <c r="I44" s="43">
        <f t="shared" si="23"/>
        <v>0</v>
      </c>
      <c r="J44" s="43">
        <f t="shared" si="23"/>
        <v>0</v>
      </c>
      <c r="K44" s="43">
        <f t="shared" si="23"/>
        <v>0</v>
      </c>
      <c r="L44" s="43">
        <f t="shared" si="23"/>
        <v>0</v>
      </c>
      <c r="M44" s="43">
        <f t="shared" si="23"/>
        <v>0</v>
      </c>
      <c r="N44" s="43">
        <f t="shared" si="23"/>
        <v>0</v>
      </c>
      <c r="O44" s="43">
        <f t="shared" si="23"/>
        <v>0</v>
      </c>
      <c r="P44" s="43">
        <f t="shared" si="23"/>
        <v>0</v>
      </c>
      <c r="Q44" s="43">
        <f t="shared" si="23"/>
        <v>0</v>
      </c>
      <c r="R44" s="43">
        <f t="shared" si="23"/>
        <v>0</v>
      </c>
      <c r="S44" s="43">
        <f t="shared" si="23"/>
        <v>0</v>
      </c>
      <c r="T44" s="43">
        <f t="shared" si="23"/>
        <v>0</v>
      </c>
      <c r="U44" s="44"/>
      <c r="V44" s="44"/>
    </row>
    <row r="45" spans="1:22" ht="17.25" customHeight="1" x14ac:dyDescent="0.2">
      <c r="A45" s="6" t="s">
        <v>6</v>
      </c>
      <c r="B45" s="89" t="s">
        <v>86</v>
      </c>
      <c r="C45" s="90"/>
      <c r="D45" s="43">
        <f t="shared" ref="D45:T45" si="24">D17+D39</f>
        <v>0</v>
      </c>
      <c r="E45" s="43">
        <f t="shared" si="24"/>
        <v>0</v>
      </c>
      <c r="F45" s="43">
        <f t="shared" si="24"/>
        <v>0</v>
      </c>
      <c r="G45" s="43">
        <f t="shared" si="24"/>
        <v>0</v>
      </c>
      <c r="H45" s="43">
        <f t="shared" si="24"/>
        <v>0</v>
      </c>
      <c r="I45" s="43">
        <f t="shared" si="24"/>
        <v>0</v>
      </c>
      <c r="J45" s="43">
        <f t="shared" si="24"/>
        <v>0</v>
      </c>
      <c r="K45" s="43">
        <f t="shared" si="24"/>
        <v>0</v>
      </c>
      <c r="L45" s="43">
        <f t="shared" si="24"/>
        <v>0</v>
      </c>
      <c r="M45" s="43">
        <f t="shared" si="24"/>
        <v>0</v>
      </c>
      <c r="N45" s="43">
        <f t="shared" si="24"/>
        <v>0</v>
      </c>
      <c r="O45" s="43">
        <f t="shared" si="24"/>
        <v>0</v>
      </c>
      <c r="P45" s="43">
        <f t="shared" si="24"/>
        <v>0</v>
      </c>
      <c r="Q45" s="43">
        <f t="shared" si="24"/>
        <v>0</v>
      </c>
      <c r="R45" s="43">
        <f t="shared" si="24"/>
        <v>0</v>
      </c>
      <c r="S45" s="43">
        <f t="shared" si="24"/>
        <v>0</v>
      </c>
      <c r="T45" s="43">
        <f t="shared" si="24"/>
        <v>0</v>
      </c>
      <c r="U45" s="44"/>
      <c r="V45" s="44"/>
    </row>
  </sheetData>
  <sheetProtection algorithmName="SHA-512" hashValue="odUubtIdPqaj4FrtHqZ232zOF7amuYfez2PusSBRRK7LhGYk0E+nSyOhzGB4Lh85tVG8XC5FJjZTzeFUyJahsw==" saltValue="jmqQB3G5zIzC+UKpzuBO5g==" spinCount="100000" sheet="1" objects="1" scenarios="1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A3" name="Περιοχή1_2_1"/>
    <protectedRange algorithmName="SHA-512" hashValue="TG3DKpsm4YZjZ3GaCGS6XnfyDIzlkAPNFwocXL4pXZdOnvERG2lQddfgKV8DFuEN+Bp+fNADApqHYibuX1QQEg==" saltValue="S+rL+BHcuy9cvAPv9afUmA==" spinCount="100000" sqref="D4:V4" name="Περιοχή1_1_2"/>
    <protectedRange algorithmName="SHA-512" hashValue="TG3DKpsm4YZjZ3GaCGS6XnfyDIzlkAPNFwocXL4pXZdOnvERG2lQddfgKV8DFuEN+Bp+fNADApqHYibuX1QQEg==" saltValue="S+rL+BHcuy9cvAPv9afUmA==" spinCount="100000" sqref="A1:C1" name="Περιοχή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"/>
  </protectedRanges>
  <mergeCells count="11">
    <mergeCell ref="A1:V1"/>
    <mergeCell ref="A2:B2"/>
    <mergeCell ref="B5:C5"/>
    <mergeCell ref="B44:C44"/>
    <mergeCell ref="B45:C45"/>
    <mergeCell ref="A3:C3"/>
    <mergeCell ref="B17:C17"/>
    <mergeCell ref="B32:C32"/>
    <mergeCell ref="A33:I33"/>
    <mergeCell ref="B34:C34"/>
    <mergeCell ref="B39:C39"/>
  </mergeCells>
  <conditionalFormatting sqref="C2">
    <cfRule type="cellIs" dxfId="1" priority="1" operator="equal">
      <formula>"ΝΑ ΣΥΜΠΛΗΡΩΘΕΙ Ο ΦΟΡΕΑΣ ΣΤΟ ΦΥΛΛΟ Σ2.1"</formula>
    </cfRule>
  </conditionalFormatting>
  <dataValidations count="1">
    <dataValidation type="whole" operator="greaterThanOrEqual" allowBlank="1" showInputMessage="1" showErrorMessage="1" error="Δεν επιτρέπεται αρνητική τιμή" sqref="D6:G16 I6:K16 M6:O16 Q6:S16 V6:V16 D18:G31 I18:K31 M18:O31 Q18:S31 V18:V31 D35:G38 I35:K38 M35:O38 Q35:S38 V35:V38 D40:G43 I40:K43 M40:O43 Q40:S43 V40:V43" xr:uid="{00000000-0002-0000-0700-000000000000}">
      <formula1>0</formula1>
    </dataValidation>
  </dataValidations>
  <pageMargins left="0.7" right="0.7" top="0.75" bottom="0.75" header="0.3" footer="0.3"/>
  <pageSetup paperSize="9"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2:B19"/>
  <sheetViews>
    <sheetView workbookViewId="0">
      <selection activeCell="B15" sqref="B15"/>
    </sheetView>
  </sheetViews>
  <sheetFormatPr defaultRowHeight="15.75" x14ac:dyDescent="0.25"/>
  <cols>
    <col min="1" max="1" width="63" style="71" customWidth="1"/>
    <col min="2" max="2" width="84.42578125" style="71" customWidth="1"/>
    <col min="3" max="16384" width="9.140625" style="71"/>
  </cols>
  <sheetData>
    <row r="2" spans="1:2" x14ac:dyDescent="0.25">
      <c r="A2" s="70" t="s">
        <v>193</v>
      </c>
      <c r="B2" s="70" t="s">
        <v>194</v>
      </c>
    </row>
    <row r="3" spans="1:2" ht="33" customHeight="1" x14ac:dyDescent="0.25">
      <c r="A3" s="72" t="s">
        <v>196</v>
      </c>
      <c r="B3" s="73" t="str">
        <f>IF(OR('Σ2.1. Τακτικός προϋπ.'!C2="",COUNTIF(list_foreas!$A$2:$A$95,'Σ2.1. Τακτικός προϋπ.'!C2)=0),"ΜΗ ΑΠΟΔΕΚΤΟ: Πρέπει να επιλεχθεί ο φορέας από τη λίστα","ΑΠΟΔΕΚΤΟ")</f>
        <v>ΜΗ ΑΠΟΔΕΚΤΟ: Πρέπει να επιλεχθεί ο φορέας από τη λίστα</v>
      </c>
    </row>
    <row r="4" spans="1:2" ht="19.5" customHeight="1" x14ac:dyDescent="0.25">
      <c r="A4" s="75" t="s">
        <v>197</v>
      </c>
      <c r="B4" s="78" t="str">
        <f>IF(COUNTIF('Σ2. Σύνολο ΠΥ'!U5:U31,"&lt;&gt;0")+COUNTIF('Σ2. Σύνολο ΠΥ'!U34:U43,"&lt;&gt;0")=0,"ΑΠΟΔΕΚΤΟ","ΜΗ ΑΠΟΔΕΚΤΟ:Το άρθοισμα των μηνιαίων στόχων αποκλίνει από το ποσό της ετήσιας στοχοθεσίας")</f>
        <v>ΑΠΟΔΕΚΤΟ</v>
      </c>
    </row>
    <row r="5" spans="1:2" ht="18.75" customHeight="1" x14ac:dyDescent="0.25">
      <c r="A5" s="74" t="s">
        <v>195</v>
      </c>
      <c r="B5" s="73" t="str">
        <f>IF((
COUNTIF('Σ2.1. Τακτικός προϋπ.'!D5:T31,"&lt;0")
+COUNTIF('Σ2.1. Τακτικός προϋπ.'!V5:V31,"&lt;0")
+COUNTIF('Σ2.1. Τακτικός προϋπ.'!D34:T43,"&lt;0")
+COUNTIF('Σ2.1. Τακτικός προϋπ.'!V34:V43,"&lt;0")
+COUNTIF('Σ2.2.1. ΠΔΕ Εθνικό'!D5:T31,"&lt;0")
+COUNTIF('Σ2.2.1. ΠΔΕ Εθνικό'!V5:V31,"&lt;0")
+COUNTIF('Σ2.2.1. ΠΔΕ Εθνικό'!D34:T43,"&lt;0")
+COUNTIF('Σ2.2.1. ΠΔΕ Εθνικό'!V34:V43,"&lt;0")
+COUNTIF('Σ2.2.2. ΠΔΕ Συγχρημ.'!D5:T31,"&lt;0")
+COUNTIF('Σ2.2.2. ΠΔΕ Συγχρημ.'!V5:V31,"&lt;0")
+COUNTIF('Σ2.2.2. ΠΔΕ Συγχρημ.'!D34:T43,"&lt;0")
+COUNTIF('Σ2.2.2. ΠΔΕ Συγχρημ.'!V34:V43,"&lt;0")
+COUNTIF('Σ2.2.3. ΤΑΑ'!D5:T31,"&lt;0")
+COUNTIF('Σ2.2.3. ΤΑΑ'!V5:V31,"&lt;0")
+COUNTIF('Σ2.2.3. ΤΑΑ'!D34:T43,"&lt;0")
+COUNTIF('Σ2.2.3. ΤΑΑ'!V34:V43,"&lt;0")
+COUNTIF('Σ2.2.4. Πράσινο Ταμείο  '!D5:T31,"&lt;0")
 +COUNTIF('Σ2.2.4. Πράσινο Ταμείο  '!V5:V31,"&lt;0")
+COUNTIF('Σ2.2.4. Πράσινο Ταμείο  '!D34:T43,"&lt;0")
 +COUNTIF('Σ2.2.4. Πράσινο Ταμείο  '!V34:V43,"&lt;0")
+COUNTIF('Σ2.2.5. ΑΝΤΩΝΗΣ ΤΡΙΤΣΗΣ'!D5:T31,"&lt;0")
+COUNTIF('Σ2.2.5. ΑΝΤΩΝΗΣ ΤΡΙΤΣΗΣ'!V5:V31,"&lt;0")
+COUNTIF('Σ2.2.5. ΑΝΤΩΝΗΣ ΤΡΙΤΣΗΣ'!D34:T43,"&lt;0")
+COUNTIF('Σ2.2.5. ΑΝΤΩΝΗΣ ΤΡΙΤΣΗΣ'!V34:V43,"&lt;0")
)&gt;0,"ΜΗ ΑΠΟΔΕΚΤΟ: Σε ένα ή περισσότερα πεδία του πίνακα έχουν συμπληρωθεί αρνητικές τιμές οι οποίες πρέπει να απαλειφθούν","ΑΠΟΔΕΚΤΟ")</f>
        <v>ΑΠΟΔΕΚΤΟ</v>
      </c>
    </row>
    <row r="6" spans="1:2" x14ac:dyDescent="0.25">
      <c r="B6" s="76"/>
    </row>
    <row r="7" spans="1:2" ht="35.25" customHeight="1" x14ac:dyDescent="0.25">
      <c r="A7" s="117" t="s">
        <v>198</v>
      </c>
      <c r="B7" s="117"/>
    </row>
    <row r="8" spans="1:2" x14ac:dyDescent="0.25">
      <c r="A8" s="77"/>
      <c r="B8" s="77"/>
    </row>
    <row r="9" spans="1:2" x14ac:dyDescent="0.25">
      <c r="B9" s="76"/>
    </row>
    <row r="10" spans="1:2" x14ac:dyDescent="0.25">
      <c r="B10" s="76"/>
    </row>
    <row r="18" spans="2:2" x14ac:dyDescent="0.25">
      <c r="B18"/>
    </row>
    <row r="19" spans="2:2" x14ac:dyDescent="0.25">
      <c r="B19"/>
    </row>
  </sheetData>
  <sheetProtection sheet="1" objects="1" scenarios="1" formatColumns="0" formatRows="0"/>
  <mergeCells count="1">
    <mergeCell ref="A7:B7"/>
  </mergeCells>
  <conditionalFormatting sqref="B3:B5">
    <cfRule type="cellIs" dxfId="0" priority="1" operator="equal">
      <formula>"ΑΠΟΔΕΚΤΟ"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11</vt:i4>
      </vt:variant>
      <vt:variant>
        <vt:lpstr>Καθορισμένες περιοχές</vt:lpstr>
      </vt:variant>
      <vt:variant>
        <vt:i4>6</vt:i4>
      </vt:variant>
    </vt:vector>
  </HeadingPairs>
  <TitlesOfParts>
    <vt:vector size="17" baseType="lpstr">
      <vt:lpstr>Σ2. Σύνολο ΠΥ</vt:lpstr>
      <vt:lpstr>Σ2.1. Τακτικός προϋπ.</vt:lpstr>
      <vt:lpstr>Σ2.2. ΠΔΕ, ΤΑΑ &amp; Λοιπά εργαλεία</vt:lpstr>
      <vt:lpstr>Σ2.2.1. ΠΔΕ Εθνικό</vt:lpstr>
      <vt:lpstr>Σ2.2.2. ΠΔΕ Συγχρημ.</vt:lpstr>
      <vt:lpstr>Σ2.2.3. ΤΑΑ</vt:lpstr>
      <vt:lpstr>Σ2.2.4. Πράσινο Ταμείο  </vt:lpstr>
      <vt:lpstr>Σ2.2.5. ΑΝΤΩΝΗΣ ΤΡΙΤΣΗΣ</vt:lpstr>
      <vt:lpstr>ΕΛΕΓΧΟΙ</vt:lpstr>
      <vt:lpstr>list_foreas</vt:lpstr>
      <vt:lpstr>list_year</vt:lpstr>
      <vt:lpstr>'Σ2. Σύνολο ΠΥ'!Print_Area</vt:lpstr>
      <vt:lpstr>'Σ2. Σύνολο ΠΥ'!Print_Titles</vt:lpstr>
      <vt:lpstr>'Σ2.2. ΠΔΕ, ΤΑΑ &amp; Λοιπά εργαλεία'!Print_Titles</vt:lpstr>
      <vt:lpstr>'Σ2.2.1. ΠΔΕ Εθνικό'!Print_Titles</vt:lpstr>
      <vt:lpstr>'Σ2.2.2. ΠΔΕ Συγχρημ.'!Print_Titles</vt:lpstr>
      <vt:lpstr>'Σ2.2.3. ΤΑΑ'!Print_Titles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Ανδρέας Ποτολιός</dc:creator>
  <cp:lastModifiedBy>Pinelopi Kiourtidou</cp:lastModifiedBy>
  <cp:lastPrinted>2025-09-25T10:56:18Z</cp:lastPrinted>
  <dcterms:created xsi:type="dcterms:W3CDTF">2025-07-03T09:10:26Z</dcterms:created>
  <dcterms:modified xsi:type="dcterms:W3CDTF">2025-12-03T07:54:12Z</dcterms:modified>
</cp:coreProperties>
</file>