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e.koufosotiri\Desktop\Β_Παράρτημα\"/>
    </mc:Choice>
  </mc:AlternateContent>
  <xr:revisionPtr revIDLastSave="0" documentId="13_ncr:1_{4DFCF744-04F0-4801-B09E-FA98DC19D1DB}" xr6:coauthVersionLast="36" xr6:coauthVersionMax="36" xr10:uidLastSave="{00000000-0000-0000-0000-000000000000}"/>
  <bookViews>
    <workbookView xWindow="0" yWindow="0" windowWidth="28800" windowHeight="11505" tabRatio="676" xr2:uid="{00000000-000D-0000-FFFF-FFFF00000000}"/>
  </bookViews>
  <sheets>
    <sheet name="Σύνολο ΠΥ_ΝΠΙΔ" sheetId="10" r:id="rId1"/>
    <sheet name="Τακτικός ΠΥ_ΝΠΙΔ" sheetId="6" r:id="rId2"/>
    <sheet name="ΠΔΕ &amp; ΤΑΑ_ΝΠΙΔ" sheetId="11" r:id="rId3"/>
    <sheet name="ΠΔΕ Εθνικό_ΝΠΙΔ" sheetId="12" r:id="rId4"/>
    <sheet name="ΠΔΕ Συγχρημ._ΝΠΙΔ " sheetId="13" r:id="rId5"/>
    <sheet name="ΤΑΑ_ΝΠΙΔ" sheetId="14" r:id="rId6"/>
  </sheets>
  <definedNames>
    <definedName name="_xlnm.Print_Area" localSheetId="2">'ΠΔΕ &amp; ΤΑΑ_ΝΠΙΔ'!$A$1:$L$108</definedName>
    <definedName name="_xlnm.Print_Area" localSheetId="3">'ΠΔΕ Εθνικό_ΝΠΙΔ'!$A$1:$L$109</definedName>
    <definedName name="_xlnm.Print_Area" localSheetId="0">'Σύνολο ΠΥ_ΝΠΙΔ'!$A$1:$L$143</definedName>
    <definedName name="_xlnm.Print_Area" localSheetId="5">ΤΑΑ_ΝΠΙΔ!$A$1:$L$108</definedName>
    <definedName name="_xlnm.Print_Area" localSheetId="1">'Τακτικός ΠΥ_ΝΠΙΔ'!$A$1:$L$108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1" i="6" l="1"/>
  <c r="F71" i="6"/>
  <c r="G71" i="6"/>
  <c r="H71" i="6"/>
  <c r="I71" i="6"/>
  <c r="J71" i="6"/>
  <c r="K71" i="6"/>
  <c r="L71" i="6"/>
  <c r="D71" i="6"/>
  <c r="E65" i="6"/>
  <c r="F65" i="6"/>
  <c r="G65" i="6"/>
  <c r="H65" i="6"/>
  <c r="I65" i="6"/>
  <c r="J65" i="6"/>
  <c r="K65" i="6"/>
  <c r="L65" i="6"/>
  <c r="D65" i="6"/>
  <c r="E71" i="12"/>
  <c r="F71" i="12"/>
  <c r="G71" i="12"/>
  <c r="H71" i="12"/>
  <c r="I71" i="12"/>
  <c r="J71" i="12"/>
  <c r="K71" i="12"/>
  <c r="L71" i="12"/>
  <c r="D71" i="12"/>
  <c r="E65" i="12"/>
  <c r="F65" i="12"/>
  <c r="G65" i="12"/>
  <c r="H65" i="12"/>
  <c r="I65" i="12"/>
  <c r="J65" i="12"/>
  <c r="K65" i="12"/>
  <c r="L65" i="12"/>
  <c r="D65" i="12"/>
  <c r="E71" i="13"/>
  <c r="F71" i="13"/>
  <c r="G71" i="13"/>
  <c r="H71" i="13"/>
  <c r="I71" i="13"/>
  <c r="J71" i="13"/>
  <c r="K71" i="13"/>
  <c r="L71" i="13"/>
  <c r="D71" i="13"/>
  <c r="E65" i="13"/>
  <c r="F65" i="13"/>
  <c r="G65" i="13"/>
  <c r="H65" i="13"/>
  <c r="I65" i="13"/>
  <c r="J65" i="13"/>
  <c r="K65" i="13"/>
  <c r="L65" i="13"/>
  <c r="D65" i="13"/>
  <c r="D77" i="14"/>
  <c r="E71" i="14"/>
  <c r="F71" i="14"/>
  <c r="G71" i="14"/>
  <c r="H71" i="14"/>
  <c r="I71" i="14"/>
  <c r="J71" i="14"/>
  <c r="K71" i="14"/>
  <c r="L71" i="14"/>
  <c r="D71" i="14"/>
  <c r="E65" i="14"/>
  <c r="F65" i="14"/>
  <c r="G65" i="14"/>
  <c r="H65" i="14"/>
  <c r="I65" i="14"/>
  <c r="J65" i="14"/>
  <c r="K65" i="14"/>
  <c r="L65" i="14"/>
  <c r="D65" i="14"/>
  <c r="E51" i="11" l="1"/>
  <c r="E51" i="10" s="1"/>
  <c r="F51" i="11"/>
  <c r="F51" i="10" s="1"/>
  <c r="G51" i="11"/>
  <c r="G51" i="10" s="1"/>
  <c r="H51" i="11"/>
  <c r="H51" i="10" s="1"/>
  <c r="I51" i="11"/>
  <c r="I51" i="10" s="1"/>
  <c r="J51" i="11"/>
  <c r="J51" i="10" s="1"/>
  <c r="K51" i="11"/>
  <c r="K51" i="10" s="1"/>
  <c r="L51" i="11"/>
  <c r="L51" i="10" s="1"/>
  <c r="E49" i="11"/>
  <c r="E49" i="10" s="1"/>
  <c r="F49" i="11"/>
  <c r="F49" i="10" s="1"/>
  <c r="G49" i="11"/>
  <c r="G49" i="10" s="1"/>
  <c r="H49" i="11"/>
  <c r="H49" i="10" s="1"/>
  <c r="I49" i="11"/>
  <c r="I49" i="10" s="1"/>
  <c r="J49" i="11"/>
  <c r="J49" i="10" s="1"/>
  <c r="K49" i="11"/>
  <c r="K49" i="10" s="1"/>
  <c r="L49" i="11"/>
  <c r="L49" i="10" s="1"/>
  <c r="D49" i="11"/>
  <c r="D49" i="10" s="1"/>
  <c r="D50" i="11"/>
  <c r="D51" i="11"/>
  <c r="D51" i="10" s="1"/>
  <c r="D52" i="11"/>
  <c r="D53" i="11"/>
  <c r="D54" i="11"/>
  <c r="D55" i="11"/>
  <c r="D56" i="11"/>
  <c r="D57" i="11"/>
  <c r="D58" i="11"/>
  <c r="D59" i="11"/>
  <c r="D99" i="14"/>
  <c r="D98" i="14" s="1"/>
  <c r="E35" i="11" l="1"/>
  <c r="F35" i="11"/>
  <c r="G35" i="11"/>
  <c r="H35" i="11"/>
  <c r="I35" i="11"/>
  <c r="J35" i="11"/>
  <c r="K35" i="11"/>
  <c r="L35" i="11"/>
  <c r="E34" i="11"/>
  <c r="F34" i="11"/>
  <c r="G34" i="11"/>
  <c r="H34" i="11"/>
  <c r="I34" i="11"/>
  <c r="J34" i="11"/>
  <c r="K34" i="11"/>
  <c r="L34" i="11"/>
  <c r="E33" i="11"/>
  <c r="E33" i="10" s="1"/>
  <c r="F33" i="11"/>
  <c r="F33" i="10" s="1"/>
  <c r="G33" i="11"/>
  <c r="G33" i="10" s="1"/>
  <c r="H33" i="11"/>
  <c r="H33" i="10" s="1"/>
  <c r="I33" i="11"/>
  <c r="I33" i="10" s="1"/>
  <c r="J33" i="11"/>
  <c r="J33" i="10" s="1"/>
  <c r="K33" i="11"/>
  <c r="K33" i="10" s="1"/>
  <c r="L33" i="11"/>
  <c r="L33" i="10" s="1"/>
  <c r="E32" i="11"/>
  <c r="E32" i="10" s="1"/>
  <c r="F32" i="11"/>
  <c r="F32" i="10" s="1"/>
  <c r="G32" i="11"/>
  <c r="G32" i="10" s="1"/>
  <c r="H32" i="11"/>
  <c r="H32" i="10" s="1"/>
  <c r="I32" i="11"/>
  <c r="I32" i="10" s="1"/>
  <c r="J32" i="11"/>
  <c r="J32" i="10" s="1"/>
  <c r="K32" i="11"/>
  <c r="K32" i="10" s="1"/>
  <c r="L32" i="11"/>
  <c r="L32" i="10" s="1"/>
  <c r="E30" i="11"/>
  <c r="E30" i="10" s="1"/>
  <c r="F30" i="11"/>
  <c r="F30" i="10" s="1"/>
  <c r="G30" i="11"/>
  <c r="G30" i="10" s="1"/>
  <c r="H30" i="11"/>
  <c r="H30" i="10" s="1"/>
  <c r="I30" i="11"/>
  <c r="I30" i="10" s="1"/>
  <c r="J30" i="11"/>
  <c r="J30" i="10" s="1"/>
  <c r="K30" i="11"/>
  <c r="K30" i="10" s="1"/>
  <c r="L30" i="11"/>
  <c r="L30" i="10" s="1"/>
  <c r="E29" i="11"/>
  <c r="E29" i="10" s="1"/>
  <c r="F29" i="11"/>
  <c r="F29" i="10" s="1"/>
  <c r="G29" i="11"/>
  <c r="G29" i="10" s="1"/>
  <c r="H29" i="11"/>
  <c r="H29" i="10" s="1"/>
  <c r="I29" i="11"/>
  <c r="I29" i="10" s="1"/>
  <c r="J29" i="11"/>
  <c r="J29" i="10" s="1"/>
  <c r="K29" i="11"/>
  <c r="K29" i="10" s="1"/>
  <c r="L29" i="11"/>
  <c r="L29" i="10" s="1"/>
  <c r="E28" i="11"/>
  <c r="E28" i="10" s="1"/>
  <c r="F28" i="11"/>
  <c r="F28" i="10" s="1"/>
  <c r="G28" i="11"/>
  <c r="G28" i="10" s="1"/>
  <c r="H28" i="11"/>
  <c r="H28" i="10" s="1"/>
  <c r="I28" i="11"/>
  <c r="I28" i="10" s="1"/>
  <c r="J28" i="11"/>
  <c r="J28" i="10" s="1"/>
  <c r="K28" i="11"/>
  <c r="K28" i="10" s="1"/>
  <c r="L28" i="11"/>
  <c r="L28" i="10" s="1"/>
  <c r="E27" i="11"/>
  <c r="E27" i="10" s="1"/>
  <c r="F27" i="11"/>
  <c r="F27" i="10" s="1"/>
  <c r="G27" i="11"/>
  <c r="G27" i="10" s="1"/>
  <c r="H27" i="11"/>
  <c r="H27" i="10" s="1"/>
  <c r="I27" i="11"/>
  <c r="I27" i="10" s="1"/>
  <c r="J27" i="11"/>
  <c r="J27" i="10" s="1"/>
  <c r="K27" i="11"/>
  <c r="K27" i="10" s="1"/>
  <c r="L27" i="11"/>
  <c r="L27" i="10" s="1"/>
  <c r="E26" i="11"/>
  <c r="E26" i="10" s="1"/>
  <c r="F26" i="11"/>
  <c r="F26" i="10" s="1"/>
  <c r="G26" i="11"/>
  <c r="G26" i="10" s="1"/>
  <c r="H26" i="11"/>
  <c r="H26" i="10" s="1"/>
  <c r="I26" i="11"/>
  <c r="I26" i="10" s="1"/>
  <c r="J26" i="11"/>
  <c r="J26" i="10" s="1"/>
  <c r="K26" i="11"/>
  <c r="K26" i="10" s="1"/>
  <c r="L26" i="11"/>
  <c r="L26" i="10" s="1"/>
  <c r="E24" i="11"/>
  <c r="E24" i="10" s="1"/>
  <c r="F24" i="11"/>
  <c r="F24" i="10" s="1"/>
  <c r="G24" i="11"/>
  <c r="G24" i="10" s="1"/>
  <c r="H24" i="11"/>
  <c r="H24" i="10" s="1"/>
  <c r="I24" i="11"/>
  <c r="I24" i="10" s="1"/>
  <c r="J24" i="11"/>
  <c r="J24" i="10" s="1"/>
  <c r="K24" i="11"/>
  <c r="K24" i="10" s="1"/>
  <c r="L24" i="11"/>
  <c r="L24" i="10" s="1"/>
  <c r="E23" i="11"/>
  <c r="E23" i="10" s="1"/>
  <c r="F23" i="11"/>
  <c r="F23" i="10" s="1"/>
  <c r="G23" i="11"/>
  <c r="G23" i="10" s="1"/>
  <c r="H23" i="11"/>
  <c r="H23" i="10" s="1"/>
  <c r="I23" i="11"/>
  <c r="I23" i="10" s="1"/>
  <c r="J23" i="11"/>
  <c r="J23" i="10" s="1"/>
  <c r="K23" i="11"/>
  <c r="K23" i="10" s="1"/>
  <c r="L23" i="11"/>
  <c r="L23" i="10" s="1"/>
  <c r="E21" i="11"/>
  <c r="F21" i="11"/>
  <c r="G21" i="11"/>
  <c r="H21" i="11"/>
  <c r="I21" i="11"/>
  <c r="J21" i="11"/>
  <c r="K21" i="11"/>
  <c r="L21" i="11"/>
  <c r="E20" i="11"/>
  <c r="F20" i="11"/>
  <c r="G20" i="11"/>
  <c r="H20" i="11"/>
  <c r="I20" i="11"/>
  <c r="J20" i="11"/>
  <c r="K20" i="11"/>
  <c r="L20" i="11"/>
  <c r="E19" i="11"/>
  <c r="F19" i="11"/>
  <c r="G19" i="11"/>
  <c r="H19" i="11"/>
  <c r="I19" i="11"/>
  <c r="J19" i="11"/>
  <c r="K19" i="11"/>
  <c r="L19" i="11"/>
  <c r="E18" i="11"/>
  <c r="E18" i="10" s="1"/>
  <c r="F18" i="11"/>
  <c r="F18" i="10" s="1"/>
  <c r="G18" i="11"/>
  <c r="G18" i="10" s="1"/>
  <c r="H18" i="11"/>
  <c r="H18" i="10" s="1"/>
  <c r="I18" i="11"/>
  <c r="I18" i="10" s="1"/>
  <c r="J18" i="11"/>
  <c r="J18" i="10" s="1"/>
  <c r="K18" i="11"/>
  <c r="K18" i="10" s="1"/>
  <c r="L18" i="11"/>
  <c r="L18" i="10" s="1"/>
  <c r="E17" i="11"/>
  <c r="E17" i="10" s="1"/>
  <c r="F17" i="11"/>
  <c r="F17" i="10" s="1"/>
  <c r="G17" i="11"/>
  <c r="G17" i="10" s="1"/>
  <c r="H17" i="11"/>
  <c r="H17" i="10" s="1"/>
  <c r="I17" i="11"/>
  <c r="I17" i="10" s="1"/>
  <c r="J17" i="11"/>
  <c r="J17" i="10" s="1"/>
  <c r="K17" i="11"/>
  <c r="K17" i="10" s="1"/>
  <c r="L17" i="11"/>
  <c r="L17" i="10" s="1"/>
  <c r="E16" i="11"/>
  <c r="E16" i="10" s="1"/>
  <c r="F16" i="11"/>
  <c r="F16" i="10" s="1"/>
  <c r="G16" i="11"/>
  <c r="G16" i="10" s="1"/>
  <c r="H16" i="11"/>
  <c r="H16" i="10" s="1"/>
  <c r="I16" i="11"/>
  <c r="I16" i="10" s="1"/>
  <c r="J16" i="11"/>
  <c r="J16" i="10" s="1"/>
  <c r="K16" i="11"/>
  <c r="K16" i="10" s="1"/>
  <c r="L16" i="11"/>
  <c r="L16" i="10" s="1"/>
  <c r="E15" i="11"/>
  <c r="E15" i="10" s="1"/>
  <c r="F15" i="11"/>
  <c r="F15" i="10" s="1"/>
  <c r="G15" i="11"/>
  <c r="G15" i="10" s="1"/>
  <c r="H15" i="11"/>
  <c r="H15" i="10" s="1"/>
  <c r="I15" i="11"/>
  <c r="I15" i="10" s="1"/>
  <c r="J15" i="11"/>
  <c r="J15" i="10" s="1"/>
  <c r="K15" i="11"/>
  <c r="K15" i="10" s="1"/>
  <c r="L15" i="11"/>
  <c r="L15" i="10" s="1"/>
  <c r="E14" i="11"/>
  <c r="E14" i="10" s="1"/>
  <c r="F14" i="11"/>
  <c r="F14" i="10" s="1"/>
  <c r="G14" i="11"/>
  <c r="G14" i="10" s="1"/>
  <c r="H14" i="11"/>
  <c r="H14" i="10" s="1"/>
  <c r="I14" i="11"/>
  <c r="I14" i="10" s="1"/>
  <c r="J14" i="11"/>
  <c r="J14" i="10" s="1"/>
  <c r="K14" i="11"/>
  <c r="K14" i="10" s="1"/>
  <c r="L14" i="11"/>
  <c r="L14" i="10" s="1"/>
  <c r="E12" i="11"/>
  <c r="E12" i="10" s="1"/>
  <c r="F12" i="11"/>
  <c r="G12" i="11"/>
  <c r="H12" i="11"/>
  <c r="I12" i="11"/>
  <c r="J12" i="11"/>
  <c r="K12" i="11"/>
  <c r="L12" i="11"/>
  <c r="E11" i="11"/>
  <c r="F11" i="11"/>
  <c r="G11" i="11"/>
  <c r="H11" i="11"/>
  <c r="I11" i="11"/>
  <c r="J11" i="11"/>
  <c r="K11" i="11"/>
  <c r="L11" i="11"/>
  <c r="D12" i="11"/>
  <c r="D14" i="11"/>
  <c r="D15" i="11"/>
  <c r="D16" i="11"/>
  <c r="D17" i="11"/>
  <c r="D18" i="11"/>
  <c r="D19" i="11"/>
  <c r="D20" i="11"/>
  <c r="D21" i="11"/>
  <c r="D23" i="11"/>
  <c r="D24" i="11"/>
  <c r="D26" i="11"/>
  <c r="D27" i="11"/>
  <c r="D28" i="11"/>
  <c r="D29" i="11"/>
  <c r="D30" i="11"/>
  <c r="D32" i="11"/>
  <c r="D33" i="11"/>
  <c r="D34" i="11"/>
  <c r="D35" i="11"/>
  <c r="D11" i="11"/>
  <c r="J65" i="11" l="1"/>
  <c r="J65" i="10" s="1"/>
  <c r="H65" i="11"/>
  <c r="H65" i="10" s="1"/>
  <c r="I71" i="11"/>
  <c r="K71" i="11"/>
  <c r="L65" i="11"/>
  <c r="L65" i="10" s="1"/>
  <c r="I65" i="11"/>
  <c r="I65" i="10" s="1"/>
  <c r="J71" i="11"/>
  <c r="K65" i="11"/>
  <c r="K65" i="10" s="1"/>
  <c r="L71" i="11"/>
  <c r="D71" i="11"/>
  <c r="G65" i="11"/>
  <c r="G65" i="10" s="1"/>
  <c r="H71" i="11"/>
  <c r="F65" i="11"/>
  <c r="F65" i="10" s="1"/>
  <c r="G71" i="11"/>
  <c r="D65" i="11"/>
  <c r="D65" i="10" s="1"/>
  <c r="E65" i="11"/>
  <c r="E65" i="10" s="1"/>
  <c r="F71" i="11"/>
  <c r="E71" i="11"/>
  <c r="E96" i="14"/>
  <c r="F96" i="14"/>
  <c r="G96" i="14"/>
  <c r="H96" i="14"/>
  <c r="I96" i="14"/>
  <c r="J96" i="14"/>
  <c r="K96" i="14"/>
  <c r="L96" i="14"/>
  <c r="D96" i="14"/>
  <c r="E89" i="14"/>
  <c r="F89" i="14"/>
  <c r="G89" i="14"/>
  <c r="H89" i="14"/>
  <c r="I89" i="14"/>
  <c r="J89" i="14"/>
  <c r="K89" i="14"/>
  <c r="L89" i="14"/>
  <c r="D89" i="14"/>
  <c r="E84" i="14"/>
  <c r="F84" i="14"/>
  <c r="G84" i="14"/>
  <c r="H84" i="14"/>
  <c r="I84" i="14"/>
  <c r="J84" i="14"/>
  <c r="K84" i="14"/>
  <c r="L84" i="14"/>
  <c r="D84" i="14"/>
  <c r="E96" i="13"/>
  <c r="F96" i="13"/>
  <c r="G96" i="13"/>
  <c r="H96" i="13"/>
  <c r="I96" i="13"/>
  <c r="J96" i="13"/>
  <c r="K96" i="13"/>
  <c r="L96" i="13"/>
  <c r="D96" i="13"/>
  <c r="D89" i="13"/>
  <c r="E89" i="13"/>
  <c r="F89" i="13"/>
  <c r="G89" i="13"/>
  <c r="H89" i="13"/>
  <c r="I89" i="13"/>
  <c r="J89" i="13"/>
  <c r="K89" i="13"/>
  <c r="L89" i="13"/>
  <c r="E84" i="13"/>
  <c r="F84" i="13"/>
  <c r="G84" i="13"/>
  <c r="H84" i="13"/>
  <c r="I84" i="13"/>
  <c r="J84" i="13"/>
  <c r="K84" i="13"/>
  <c r="L84" i="13"/>
  <c r="D84" i="13"/>
  <c r="D99" i="12"/>
  <c r="E96" i="12"/>
  <c r="F96" i="12"/>
  <c r="G96" i="12"/>
  <c r="H96" i="12"/>
  <c r="I96" i="12"/>
  <c r="J96" i="12"/>
  <c r="K96" i="12"/>
  <c r="L96" i="12"/>
  <c r="D96" i="12"/>
  <c r="D84" i="12"/>
  <c r="E89" i="12"/>
  <c r="F89" i="12"/>
  <c r="G89" i="12"/>
  <c r="H89" i="12"/>
  <c r="I89" i="12"/>
  <c r="J89" i="12"/>
  <c r="K89" i="12"/>
  <c r="L89" i="12"/>
  <c r="D89" i="12"/>
  <c r="E84" i="12"/>
  <c r="F84" i="12"/>
  <c r="G84" i="12"/>
  <c r="H84" i="12"/>
  <c r="I84" i="12"/>
  <c r="J84" i="12"/>
  <c r="K84" i="12"/>
  <c r="L84" i="12"/>
  <c r="D96" i="6"/>
  <c r="E96" i="6"/>
  <c r="F96" i="6"/>
  <c r="G96" i="6"/>
  <c r="H96" i="6"/>
  <c r="I96" i="6"/>
  <c r="J96" i="6"/>
  <c r="K96" i="6"/>
  <c r="L96" i="6"/>
  <c r="E89" i="6"/>
  <c r="F89" i="6"/>
  <c r="G89" i="6"/>
  <c r="H89" i="6"/>
  <c r="I89" i="6"/>
  <c r="J89" i="6"/>
  <c r="K89" i="6"/>
  <c r="L89" i="6"/>
  <c r="D89" i="6"/>
  <c r="E84" i="6"/>
  <c r="F84" i="6"/>
  <c r="G84" i="6"/>
  <c r="H84" i="6"/>
  <c r="I84" i="6"/>
  <c r="J84" i="6"/>
  <c r="K84" i="6"/>
  <c r="L84" i="6"/>
  <c r="D84" i="6"/>
  <c r="H84" i="10" l="1"/>
  <c r="G84" i="10"/>
  <c r="D84" i="10"/>
  <c r="E99" i="13" l="1"/>
  <c r="F99" i="13"/>
  <c r="G99" i="13"/>
  <c r="H99" i="13"/>
  <c r="I99" i="13"/>
  <c r="J99" i="13"/>
  <c r="K99" i="13"/>
  <c r="L99" i="13"/>
  <c r="D99" i="13"/>
  <c r="E99" i="12"/>
  <c r="F99" i="12"/>
  <c r="G99" i="12"/>
  <c r="H99" i="12"/>
  <c r="I99" i="12"/>
  <c r="J99" i="12"/>
  <c r="K99" i="12"/>
  <c r="L99" i="12"/>
  <c r="E86" i="6" l="1"/>
  <c r="F86" i="6"/>
  <c r="G86" i="6"/>
  <c r="H86" i="6"/>
  <c r="I86" i="6"/>
  <c r="J86" i="6"/>
  <c r="K86" i="6"/>
  <c r="L86" i="6"/>
  <c r="D86" i="6"/>
  <c r="D98" i="13"/>
  <c r="D88" i="12"/>
  <c r="E98" i="12"/>
  <c r="F98" i="12"/>
  <c r="G98" i="12"/>
  <c r="H98" i="12"/>
  <c r="I98" i="12"/>
  <c r="J98" i="12"/>
  <c r="K98" i="12"/>
  <c r="L98" i="12"/>
  <c r="E93" i="12"/>
  <c r="F93" i="12"/>
  <c r="G93" i="12"/>
  <c r="H93" i="12"/>
  <c r="I93" i="12"/>
  <c r="J93" i="12"/>
  <c r="K93" i="12"/>
  <c r="L93" i="12"/>
  <c r="D93" i="12"/>
  <c r="E88" i="12"/>
  <c r="F88" i="12"/>
  <c r="G88" i="12"/>
  <c r="H88" i="12"/>
  <c r="I88" i="12"/>
  <c r="J88" i="12"/>
  <c r="K88" i="12"/>
  <c r="L88" i="12"/>
  <c r="E87" i="12"/>
  <c r="E83" i="12" s="1"/>
  <c r="F87" i="12"/>
  <c r="F83" i="12" s="1"/>
  <c r="G87" i="12"/>
  <c r="G83" i="12" s="1"/>
  <c r="H87" i="12"/>
  <c r="H83" i="12" s="1"/>
  <c r="I87" i="12"/>
  <c r="I83" i="12" s="1"/>
  <c r="J87" i="12"/>
  <c r="J83" i="12" s="1"/>
  <c r="K87" i="12"/>
  <c r="K83" i="12" s="1"/>
  <c r="L87" i="12"/>
  <c r="L83" i="12" s="1"/>
  <c r="D87" i="12"/>
  <c r="E98" i="13"/>
  <c r="F98" i="13"/>
  <c r="G98" i="13"/>
  <c r="H98" i="13"/>
  <c r="I98" i="13"/>
  <c r="J98" i="13"/>
  <c r="K98" i="13"/>
  <c r="L98" i="13"/>
  <c r="E93" i="13"/>
  <c r="F93" i="13"/>
  <c r="G93" i="13"/>
  <c r="H93" i="13"/>
  <c r="I93" i="13"/>
  <c r="J93" i="13"/>
  <c r="K93" i="13"/>
  <c r="L93" i="13"/>
  <c r="D93" i="13"/>
  <c r="F88" i="13"/>
  <c r="D88" i="13"/>
  <c r="E87" i="13"/>
  <c r="F87" i="13"/>
  <c r="G87" i="13"/>
  <c r="H87" i="13"/>
  <c r="I87" i="13"/>
  <c r="J87" i="13"/>
  <c r="K87" i="13"/>
  <c r="L87" i="13"/>
  <c r="D87" i="13"/>
  <c r="D13" i="13"/>
  <c r="D83" i="12" l="1"/>
  <c r="F83" i="13"/>
  <c r="D83" i="13"/>
  <c r="K114" i="10"/>
  <c r="I114" i="10"/>
  <c r="G114" i="10"/>
  <c r="L114" i="10"/>
  <c r="J114" i="10"/>
  <c r="F114" i="10"/>
  <c r="H114" i="10"/>
  <c r="D114" i="10"/>
  <c r="E114" i="10"/>
  <c r="E99" i="14"/>
  <c r="E98" i="14" s="1"/>
  <c r="F99" i="14"/>
  <c r="F98" i="14" s="1"/>
  <c r="G99" i="14"/>
  <c r="G98" i="14" s="1"/>
  <c r="H99" i="14"/>
  <c r="H98" i="14" s="1"/>
  <c r="I99" i="14"/>
  <c r="I98" i="14" s="1"/>
  <c r="J99" i="14"/>
  <c r="J98" i="14" s="1"/>
  <c r="K99" i="14"/>
  <c r="K98" i="14" s="1"/>
  <c r="L99" i="14"/>
  <c r="L98" i="14" s="1"/>
  <c r="E93" i="14"/>
  <c r="F93" i="14"/>
  <c r="G93" i="14"/>
  <c r="H93" i="14"/>
  <c r="I93" i="14"/>
  <c r="J93" i="14"/>
  <c r="K93" i="14"/>
  <c r="L93" i="14"/>
  <c r="D93" i="14"/>
  <c r="E87" i="14"/>
  <c r="F87" i="14"/>
  <c r="G87" i="14"/>
  <c r="H87" i="14"/>
  <c r="I87" i="14"/>
  <c r="J87" i="14"/>
  <c r="K87" i="14"/>
  <c r="L87" i="14"/>
  <c r="D87" i="14"/>
  <c r="E99" i="6" l="1"/>
  <c r="E98" i="6" s="1"/>
  <c r="F99" i="6"/>
  <c r="F98" i="6" s="1"/>
  <c r="G99" i="6"/>
  <c r="G98" i="6" s="1"/>
  <c r="H99" i="6"/>
  <c r="H98" i="6" s="1"/>
  <c r="I99" i="6"/>
  <c r="I98" i="6" s="1"/>
  <c r="J99" i="6"/>
  <c r="J98" i="6" s="1"/>
  <c r="K99" i="6"/>
  <c r="K98" i="6" s="1"/>
  <c r="L99" i="6"/>
  <c r="L98" i="6" s="1"/>
  <c r="D99" i="6"/>
  <c r="D98" i="6" s="1"/>
  <c r="E93" i="6"/>
  <c r="F93" i="6"/>
  <c r="G93" i="6"/>
  <c r="H93" i="6"/>
  <c r="I93" i="6"/>
  <c r="J93" i="6"/>
  <c r="K93" i="6"/>
  <c r="L93" i="6"/>
  <c r="D93" i="6"/>
  <c r="E31" i="6" l="1"/>
  <c r="F31" i="6"/>
  <c r="G31" i="6"/>
  <c r="H31" i="6"/>
  <c r="I31" i="6"/>
  <c r="J31" i="6"/>
  <c r="K31" i="6"/>
  <c r="L31" i="6"/>
  <c r="L25" i="6"/>
  <c r="E25" i="6"/>
  <c r="F25" i="6"/>
  <c r="G25" i="6"/>
  <c r="H25" i="6"/>
  <c r="I25" i="6"/>
  <c r="J25" i="6"/>
  <c r="K25" i="6"/>
  <c r="E13" i="6"/>
  <c r="F13" i="6"/>
  <c r="G13" i="6"/>
  <c r="H13" i="6"/>
  <c r="I13" i="6"/>
  <c r="J13" i="6"/>
  <c r="K13" i="6"/>
  <c r="L13" i="6"/>
  <c r="D13" i="6"/>
  <c r="D22" i="6"/>
  <c r="E31" i="12"/>
  <c r="F31" i="12"/>
  <c r="G31" i="12"/>
  <c r="H31" i="12"/>
  <c r="I31" i="12"/>
  <c r="J31" i="12"/>
  <c r="K31" i="12"/>
  <c r="L31" i="12"/>
  <c r="E25" i="12"/>
  <c r="F25" i="12"/>
  <c r="G25" i="12"/>
  <c r="H25" i="12"/>
  <c r="I25" i="12"/>
  <c r="J25" i="12"/>
  <c r="K25" i="12"/>
  <c r="L25" i="12"/>
  <c r="E13" i="12"/>
  <c r="F13" i="12"/>
  <c r="G13" i="12"/>
  <c r="H13" i="12"/>
  <c r="I13" i="12"/>
  <c r="J13" i="12"/>
  <c r="K13" i="12"/>
  <c r="L13" i="12"/>
  <c r="D37" i="14"/>
  <c r="D36" i="14" l="1"/>
  <c r="D78" i="14" s="1"/>
  <c r="I87" i="11"/>
  <c r="I115" i="10" s="1"/>
  <c r="H87" i="11"/>
  <c r="H115" i="10" s="1"/>
  <c r="E87" i="11"/>
  <c r="E115" i="10" s="1"/>
  <c r="G87" i="11"/>
  <c r="G115" i="10" s="1"/>
  <c r="F87" i="11"/>
  <c r="F115" i="10" s="1"/>
  <c r="L87" i="11"/>
  <c r="L115" i="10" s="1"/>
  <c r="K87" i="11"/>
  <c r="K115" i="10" s="1"/>
  <c r="J87" i="11"/>
  <c r="J115" i="10" s="1"/>
  <c r="E31" i="13"/>
  <c r="F31" i="13"/>
  <c r="G31" i="13"/>
  <c r="H31" i="13"/>
  <c r="I31" i="13"/>
  <c r="J31" i="13"/>
  <c r="K31" i="13"/>
  <c r="L31" i="13"/>
  <c r="E25" i="13"/>
  <c r="F25" i="13"/>
  <c r="G25" i="13"/>
  <c r="H25" i="13"/>
  <c r="I25" i="13"/>
  <c r="J25" i="13"/>
  <c r="K25" i="13"/>
  <c r="L25" i="13"/>
  <c r="D25" i="13"/>
  <c r="E13" i="13"/>
  <c r="F13" i="13"/>
  <c r="G13" i="13"/>
  <c r="H13" i="13"/>
  <c r="I13" i="13"/>
  <c r="J13" i="13"/>
  <c r="K13" i="13"/>
  <c r="L13" i="13"/>
  <c r="D31" i="14"/>
  <c r="E31" i="14"/>
  <c r="F31" i="14"/>
  <c r="G31" i="14"/>
  <c r="G31" i="11" s="1"/>
  <c r="H31" i="14"/>
  <c r="I31" i="14"/>
  <c r="J31" i="14"/>
  <c r="K31" i="14"/>
  <c r="L31" i="14"/>
  <c r="E25" i="14"/>
  <c r="F25" i="14"/>
  <c r="G25" i="14"/>
  <c r="H25" i="14"/>
  <c r="I25" i="14"/>
  <c r="J25" i="14"/>
  <c r="K25" i="14"/>
  <c r="L25" i="14"/>
  <c r="E13" i="14"/>
  <c r="F13" i="14"/>
  <c r="G13" i="14"/>
  <c r="H13" i="14"/>
  <c r="I13" i="14"/>
  <c r="J13" i="14"/>
  <c r="K13" i="14"/>
  <c r="L13" i="14"/>
  <c r="D25" i="6"/>
  <c r="D30" i="10"/>
  <c r="D25" i="12"/>
  <c r="D25" i="14"/>
  <c r="D13" i="14"/>
  <c r="D18" i="10"/>
  <c r="D13" i="12"/>
  <c r="H31" i="11" l="1"/>
  <c r="G13" i="11"/>
  <c r="G13" i="10" s="1"/>
  <c r="L25" i="11"/>
  <c r="E31" i="11"/>
  <c r="E25" i="11"/>
  <c r="J25" i="11"/>
  <c r="F13" i="11"/>
  <c r="F13" i="10" s="1"/>
  <c r="F25" i="11"/>
  <c r="F31" i="11"/>
  <c r="K13" i="11"/>
  <c r="K13" i="10" s="1"/>
  <c r="L31" i="11"/>
  <c r="L13" i="11"/>
  <c r="L13" i="10" s="1"/>
  <c r="J13" i="11"/>
  <c r="J13" i="10" s="1"/>
  <c r="K25" i="11"/>
  <c r="K31" i="11"/>
  <c r="I13" i="11"/>
  <c r="I13" i="10" s="1"/>
  <c r="J31" i="11"/>
  <c r="H13" i="11"/>
  <c r="H13" i="10" s="1"/>
  <c r="I25" i="11"/>
  <c r="I31" i="11"/>
  <c r="D13" i="11"/>
  <c r="H25" i="11"/>
  <c r="E13" i="11"/>
  <c r="E13" i="10" s="1"/>
  <c r="G25" i="11"/>
  <c r="D25" i="11"/>
  <c r="E95" i="14" l="1"/>
  <c r="F95" i="14"/>
  <c r="G95" i="14"/>
  <c r="H95" i="14"/>
  <c r="I95" i="14"/>
  <c r="J95" i="14"/>
  <c r="K95" i="14"/>
  <c r="L95" i="14"/>
  <c r="E88" i="14"/>
  <c r="E83" i="14" s="1"/>
  <c r="F88" i="14"/>
  <c r="F83" i="14" s="1"/>
  <c r="G88" i="14"/>
  <c r="G83" i="14" s="1"/>
  <c r="H88" i="14"/>
  <c r="H83" i="14" s="1"/>
  <c r="I88" i="14"/>
  <c r="I83" i="14" s="1"/>
  <c r="J88" i="14"/>
  <c r="J83" i="14" s="1"/>
  <c r="K88" i="14"/>
  <c r="K83" i="14" s="1"/>
  <c r="L88" i="14"/>
  <c r="L83" i="14" s="1"/>
  <c r="D95" i="14"/>
  <c r="D88" i="14"/>
  <c r="D83" i="14" s="1"/>
  <c r="E95" i="13"/>
  <c r="F95" i="13"/>
  <c r="G95" i="13"/>
  <c r="H95" i="13"/>
  <c r="I95" i="13"/>
  <c r="J95" i="13"/>
  <c r="K95" i="13"/>
  <c r="L95" i="13"/>
  <c r="E88" i="13"/>
  <c r="E83" i="13" s="1"/>
  <c r="G88" i="13"/>
  <c r="G83" i="13" s="1"/>
  <c r="H88" i="13"/>
  <c r="H83" i="13" s="1"/>
  <c r="I88" i="13"/>
  <c r="I83" i="13" s="1"/>
  <c r="J88" i="13"/>
  <c r="J83" i="13" s="1"/>
  <c r="K88" i="13"/>
  <c r="K83" i="13" s="1"/>
  <c r="L88" i="13"/>
  <c r="L83" i="13" s="1"/>
  <c r="D95" i="13"/>
  <c r="D98" i="12"/>
  <c r="E95" i="12"/>
  <c r="F95" i="12"/>
  <c r="G95" i="12"/>
  <c r="H95" i="12"/>
  <c r="I95" i="12"/>
  <c r="J95" i="12"/>
  <c r="K95" i="12"/>
  <c r="L95" i="12"/>
  <c r="D95" i="12"/>
  <c r="E95" i="6" l="1"/>
  <c r="F95" i="6"/>
  <c r="G95" i="6"/>
  <c r="H95" i="6"/>
  <c r="I95" i="6"/>
  <c r="J95" i="6"/>
  <c r="K95" i="6"/>
  <c r="L95" i="6"/>
  <c r="E88" i="6"/>
  <c r="E83" i="6" s="1"/>
  <c r="F88" i="6"/>
  <c r="F83" i="6" s="1"/>
  <c r="G88" i="6"/>
  <c r="G83" i="6" s="1"/>
  <c r="H88" i="6"/>
  <c r="H83" i="6" s="1"/>
  <c r="I88" i="6"/>
  <c r="I83" i="6" s="1"/>
  <c r="J88" i="6"/>
  <c r="J83" i="6" s="1"/>
  <c r="K88" i="6"/>
  <c r="K83" i="6" s="1"/>
  <c r="L88" i="6"/>
  <c r="L83" i="6" s="1"/>
  <c r="D95" i="6"/>
  <c r="D88" i="6"/>
  <c r="D83" i="6" s="1"/>
  <c r="L73" i="11" l="1"/>
  <c r="L73" i="10" s="1"/>
  <c r="L74" i="11"/>
  <c r="L74" i="10" s="1"/>
  <c r="L75" i="11"/>
  <c r="L75" i="10" s="1"/>
  <c r="L76" i="11"/>
  <c r="L76" i="10" s="1"/>
  <c r="L72" i="11"/>
  <c r="L72" i="10" s="1"/>
  <c r="K73" i="11"/>
  <c r="K73" i="10" s="1"/>
  <c r="K74" i="11"/>
  <c r="K74" i="10" s="1"/>
  <c r="K75" i="11"/>
  <c r="K75" i="10" s="1"/>
  <c r="K76" i="11"/>
  <c r="K76" i="10" s="1"/>
  <c r="K72" i="11"/>
  <c r="K72" i="10" s="1"/>
  <c r="J73" i="11"/>
  <c r="J73" i="10" s="1"/>
  <c r="J74" i="11"/>
  <c r="J74" i="10" s="1"/>
  <c r="J75" i="11"/>
  <c r="J75" i="10" s="1"/>
  <c r="J76" i="11"/>
  <c r="J76" i="10" s="1"/>
  <c r="J72" i="11"/>
  <c r="J72" i="10" s="1"/>
  <c r="I73" i="11"/>
  <c r="I73" i="10" s="1"/>
  <c r="I74" i="11"/>
  <c r="I74" i="10" s="1"/>
  <c r="I75" i="11"/>
  <c r="I75" i="10" s="1"/>
  <c r="I76" i="11"/>
  <c r="I76" i="10" s="1"/>
  <c r="I72" i="11"/>
  <c r="I72" i="10" s="1"/>
  <c r="H73" i="11"/>
  <c r="H73" i="10" s="1"/>
  <c r="H74" i="11"/>
  <c r="H74" i="10" s="1"/>
  <c r="H75" i="11"/>
  <c r="H75" i="10" s="1"/>
  <c r="H76" i="11"/>
  <c r="H76" i="10" s="1"/>
  <c r="H72" i="11"/>
  <c r="H72" i="10" s="1"/>
  <c r="G73" i="11"/>
  <c r="G73" i="10" s="1"/>
  <c r="G74" i="11"/>
  <c r="G74" i="10" s="1"/>
  <c r="G75" i="11"/>
  <c r="G75" i="10" s="1"/>
  <c r="G76" i="11"/>
  <c r="G76" i="10" s="1"/>
  <c r="G72" i="11"/>
  <c r="G72" i="10" s="1"/>
  <c r="F73" i="11"/>
  <c r="F73" i="10" s="1"/>
  <c r="F74" i="11"/>
  <c r="F74" i="10" s="1"/>
  <c r="F75" i="11"/>
  <c r="F75" i="10" s="1"/>
  <c r="F76" i="11"/>
  <c r="F76" i="10" s="1"/>
  <c r="F72" i="11"/>
  <c r="F72" i="10" s="1"/>
  <c r="E73" i="11"/>
  <c r="E73" i="10" s="1"/>
  <c r="E74" i="11"/>
  <c r="E74" i="10" s="1"/>
  <c r="E75" i="11"/>
  <c r="E75" i="10" s="1"/>
  <c r="E76" i="11"/>
  <c r="E76" i="10" s="1"/>
  <c r="E72" i="11"/>
  <c r="E72" i="10" s="1"/>
  <c r="L67" i="11"/>
  <c r="L67" i="10" s="1"/>
  <c r="L68" i="11"/>
  <c r="L68" i="10" s="1"/>
  <c r="L69" i="11"/>
  <c r="L69" i="10" s="1"/>
  <c r="L70" i="11"/>
  <c r="L70" i="10" s="1"/>
  <c r="L66" i="11"/>
  <c r="L66" i="10" s="1"/>
  <c r="K67" i="11"/>
  <c r="K67" i="10" s="1"/>
  <c r="K68" i="11"/>
  <c r="K68" i="10" s="1"/>
  <c r="K69" i="11"/>
  <c r="K69" i="10" s="1"/>
  <c r="K70" i="11"/>
  <c r="K70" i="10" s="1"/>
  <c r="K66" i="11"/>
  <c r="K66" i="10" s="1"/>
  <c r="J67" i="11"/>
  <c r="J67" i="10" s="1"/>
  <c r="J68" i="11"/>
  <c r="J68" i="10" s="1"/>
  <c r="J69" i="11"/>
  <c r="J69" i="10" s="1"/>
  <c r="J70" i="11"/>
  <c r="J70" i="10" s="1"/>
  <c r="J66" i="11"/>
  <c r="J66" i="10" s="1"/>
  <c r="I67" i="11"/>
  <c r="I67" i="10" s="1"/>
  <c r="I68" i="11"/>
  <c r="I68" i="10" s="1"/>
  <c r="I69" i="11"/>
  <c r="I69" i="10" s="1"/>
  <c r="I70" i="11"/>
  <c r="I70" i="10" s="1"/>
  <c r="I66" i="11"/>
  <c r="I66" i="10" s="1"/>
  <c r="H67" i="11"/>
  <c r="H67" i="10" s="1"/>
  <c r="H68" i="11"/>
  <c r="H68" i="10" s="1"/>
  <c r="H69" i="11"/>
  <c r="H69" i="10" s="1"/>
  <c r="H70" i="11"/>
  <c r="H70" i="10" s="1"/>
  <c r="H66" i="11"/>
  <c r="H66" i="10" s="1"/>
  <c r="G67" i="11"/>
  <c r="G67" i="10" s="1"/>
  <c r="G68" i="11"/>
  <c r="G68" i="10" s="1"/>
  <c r="G69" i="11"/>
  <c r="G69" i="10" s="1"/>
  <c r="G70" i="11"/>
  <c r="G70" i="10" s="1"/>
  <c r="G66" i="11"/>
  <c r="G66" i="10" s="1"/>
  <c r="F67" i="11"/>
  <c r="F67" i="10" s="1"/>
  <c r="F68" i="11"/>
  <c r="F68" i="10" s="1"/>
  <c r="F69" i="11"/>
  <c r="F69" i="10" s="1"/>
  <c r="F70" i="11"/>
  <c r="F70" i="10" s="1"/>
  <c r="F66" i="11"/>
  <c r="F66" i="10" s="1"/>
  <c r="E67" i="11"/>
  <c r="E67" i="10" s="1"/>
  <c r="E68" i="11"/>
  <c r="E68" i="10" s="1"/>
  <c r="E69" i="11"/>
  <c r="E69" i="10" s="1"/>
  <c r="E70" i="11"/>
  <c r="E70" i="10" s="1"/>
  <c r="E66" i="11"/>
  <c r="E66" i="10" s="1"/>
  <c r="L38" i="11"/>
  <c r="L38" i="10" s="1"/>
  <c r="L39" i="11"/>
  <c r="L39" i="10" s="1"/>
  <c r="L40" i="11"/>
  <c r="L40" i="10" s="1"/>
  <c r="L41" i="11"/>
  <c r="L42" i="11"/>
  <c r="L42" i="10" s="1"/>
  <c r="L43" i="11"/>
  <c r="L43" i="10" s="1"/>
  <c r="L44" i="11"/>
  <c r="L44" i="10" s="1"/>
  <c r="L45" i="11"/>
  <c r="L45" i="10" s="1"/>
  <c r="L46" i="11"/>
  <c r="L46" i="10" s="1"/>
  <c r="L47" i="11"/>
  <c r="L47" i="10" s="1"/>
  <c r="L48" i="11"/>
  <c r="L48" i="10" s="1"/>
  <c r="L50" i="11"/>
  <c r="L52" i="11"/>
  <c r="L53" i="11"/>
  <c r="L53" i="10" s="1"/>
  <c r="L54" i="11"/>
  <c r="L54" i="10" s="1"/>
  <c r="L55" i="11"/>
  <c r="L55" i="10" s="1"/>
  <c r="L56" i="11"/>
  <c r="L56" i="10" s="1"/>
  <c r="L57" i="11"/>
  <c r="L57" i="10" s="1"/>
  <c r="L58" i="11"/>
  <c r="L59" i="11"/>
  <c r="L59" i="10" s="1"/>
  <c r="K38" i="11"/>
  <c r="K38" i="10" s="1"/>
  <c r="K39" i="11"/>
  <c r="K39" i="10" s="1"/>
  <c r="K40" i="11"/>
  <c r="K40" i="10" s="1"/>
  <c r="K41" i="11"/>
  <c r="K42" i="11"/>
  <c r="K42" i="10" s="1"/>
  <c r="K43" i="11"/>
  <c r="K43" i="10" s="1"/>
  <c r="K44" i="11"/>
  <c r="K44" i="10" s="1"/>
  <c r="K45" i="11"/>
  <c r="K45" i="10" s="1"/>
  <c r="K46" i="11"/>
  <c r="K46" i="10" s="1"/>
  <c r="K47" i="11"/>
  <c r="K47" i="10" s="1"/>
  <c r="K48" i="11"/>
  <c r="K48" i="10" s="1"/>
  <c r="K50" i="11"/>
  <c r="K52" i="11"/>
  <c r="K53" i="11"/>
  <c r="K53" i="10" s="1"/>
  <c r="K54" i="11"/>
  <c r="K54" i="10" s="1"/>
  <c r="K55" i="11"/>
  <c r="K55" i="10" s="1"/>
  <c r="K56" i="11"/>
  <c r="K56" i="10" s="1"/>
  <c r="K57" i="11"/>
  <c r="K57" i="10" s="1"/>
  <c r="K58" i="11"/>
  <c r="K59" i="11"/>
  <c r="K59" i="10" s="1"/>
  <c r="J38" i="11"/>
  <c r="J38" i="10" s="1"/>
  <c r="J39" i="11"/>
  <c r="J39" i="10" s="1"/>
  <c r="J40" i="11"/>
  <c r="J40" i="10" s="1"/>
  <c r="J41" i="11"/>
  <c r="J42" i="11"/>
  <c r="J42" i="10" s="1"/>
  <c r="J43" i="11"/>
  <c r="J43" i="10" s="1"/>
  <c r="J44" i="11"/>
  <c r="J44" i="10" s="1"/>
  <c r="J45" i="11"/>
  <c r="J45" i="10" s="1"/>
  <c r="J46" i="11"/>
  <c r="J46" i="10" s="1"/>
  <c r="J47" i="11"/>
  <c r="J47" i="10" s="1"/>
  <c r="J48" i="11"/>
  <c r="J48" i="10" s="1"/>
  <c r="J50" i="11"/>
  <c r="J52" i="11"/>
  <c r="J53" i="11"/>
  <c r="J53" i="10" s="1"/>
  <c r="J54" i="11"/>
  <c r="J54" i="10" s="1"/>
  <c r="J55" i="11"/>
  <c r="J55" i="10" s="1"/>
  <c r="J56" i="11"/>
  <c r="J56" i="10" s="1"/>
  <c r="J57" i="11"/>
  <c r="J57" i="10" s="1"/>
  <c r="J58" i="11"/>
  <c r="J59" i="11"/>
  <c r="J59" i="10" s="1"/>
  <c r="I38" i="11"/>
  <c r="I38" i="10" s="1"/>
  <c r="I39" i="11"/>
  <c r="I39" i="10" s="1"/>
  <c r="I40" i="11"/>
  <c r="I40" i="10" s="1"/>
  <c r="I41" i="11"/>
  <c r="I42" i="11"/>
  <c r="I42" i="10" s="1"/>
  <c r="I43" i="11"/>
  <c r="I43" i="10" s="1"/>
  <c r="I44" i="11"/>
  <c r="I44" i="10" s="1"/>
  <c r="I45" i="11"/>
  <c r="I45" i="10" s="1"/>
  <c r="I46" i="11"/>
  <c r="I46" i="10" s="1"/>
  <c r="I47" i="11"/>
  <c r="I47" i="10" s="1"/>
  <c r="I48" i="11"/>
  <c r="I48" i="10" s="1"/>
  <c r="I50" i="11"/>
  <c r="I52" i="11"/>
  <c r="I53" i="11"/>
  <c r="I53" i="10" s="1"/>
  <c r="I54" i="11"/>
  <c r="I54" i="10" s="1"/>
  <c r="I55" i="11"/>
  <c r="I55" i="10" s="1"/>
  <c r="I56" i="11"/>
  <c r="I56" i="10" s="1"/>
  <c r="I57" i="11"/>
  <c r="I57" i="10" s="1"/>
  <c r="I58" i="11"/>
  <c r="I59" i="11"/>
  <c r="I59" i="10" s="1"/>
  <c r="H38" i="11"/>
  <c r="H38" i="10" s="1"/>
  <c r="H39" i="11"/>
  <c r="H39" i="10" s="1"/>
  <c r="H40" i="11"/>
  <c r="H40" i="10" s="1"/>
  <c r="H41" i="11"/>
  <c r="H42" i="11"/>
  <c r="H42" i="10" s="1"/>
  <c r="H43" i="11"/>
  <c r="H43" i="10" s="1"/>
  <c r="H44" i="11"/>
  <c r="H44" i="10" s="1"/>
  <c r="H45" i="11"/>
  <c r="H45" i="10" s="1"/>
  <c r="H46" i="11"/>
  <c r="H46" i="10" s="1"/>
  <c r="H47" i="11"/>
  <c r="H47" i="10" s="1"/>
  <c r="H48" i="11"/>
  <c r="H48" i="10" s="1"/>
  <c r="H50" i="11"/>
  <c r="H52" i="11"/>
  <c r="H53" i="11"/>
  <c r="H53" i="10" s="1"/>
  <c r="H54" i="11"/>
  <c r="H54" i="10" s="1"/>
  <c r="H55" i="11"/>
  <c r="H55" i="10" s="1"/>
  <c r="H56" i="11"/>
  <c r="H56" i="10" s="1"/>
  <c r="H57" i="11"/>
  <c r="H57" i="10" s="1"/>
  <c r="H58" i="11"/>
  <c r="H59" i="11"/>
  <c r="H59" i="10" s="1"/>
  <c r="G38" i="11"/>
  <c r="G38" i="10" s="1"/>
  <c r="G39" i="11"/>
  <c r="G39" i="10" s="1"/>
  <c r="G40" i="11"/>
  <c r="G40" i="10" s="1"/>
  <c r="G41" i="11"/>
  <c r="G42" i="11"/>
  <c r="G42" i="10" s="1"/>
  <c r="G43" i="11"/>
  <c r="G43" i="10" s="1"/>
  <c r="G44" i="11"/>
  <c r="G44" i="10" s="1"/>
  <c r="G45" i="11"/>
  <c r="G45" i="10" s="1"/>
  <c r="G46" i="11"/>
  <c r="G46" i="10" s="1"/>
  <c r="G47" i="11"/>
  <c r="G47" i="10" s="1"/>
  <c r="G48" i="11"/>
  <c r="G48" i="10" s="1"/>
  <c r="G50" i="11"/>
  <c r="G52" i="11"/>
  <c r="G53" i="11"/>
  <c r="G53" i="10" s="1"/>
  <c r="G54" i="11"/>
  <c r="G54" i="10" s="1"/>
  <c r="G55" i="11"/>
  <c r="G55" i="10" s="1"/>
  <c r="G56" i="11"/>
  <c r="G56" i="10" s="1"/>
  <c r="G57" i="11"/>
  <c r="G57" i="10" s="1"/>
  <c r="G58" i="11"/>
  <c r="G59" i="11"/>
  <c r="G59" i="10" s="1"/>
  <c r="F38" i="11"/>
  <c r="F38" i="10" s="1"/>
  <c r="F39" i="11"/>
  <c r="F39" i="10" s="1"/>
  <c r="F40" i="11"/>
  <c r="F40" i="10" s="1"/>
  <c r="F41" i="11"/>
  <c r="F42" i="11"/>
  <c r="F42" i="10" s="1"/>
  <c r="F43" i="11"/>
  <c r="F43" i="10" s="1"/>
  <c r="F44" i="11"/>
  <c r="F44" i="10" s="1"/>
  <c r="F45" i="11"/>
  <c r="F45" i="10" s="1"/>
  <c r="F46" i="11"/>
  <c r="F46" i="10" s="1"/>
  <c r="F47" i="11"/>
  <c r="F47" i="10" s="1"/>
  <c r="F48" i="11"/>
  <c r="F48" i="10" s="1"/>
  <c r="F50" i="11"/>
  <c r="F52" i="11"/>
  <c r="F53" i="11"/>
  <c r="F53" i="10" s="1"/>
  <c r="F54" i="11"/>
  <c r="F54" i="10" s="1"/>
  <c r="F55" i="11"/>
  <c r="F55" i="10" s="1"/>
  <c r="F56" i="11"/>
  <c r="F56" i="10" s="1"/>
  <c r="F57" i="11"/>
  <c r="F57" i="10" s="1"/>
  <c r="F58" i="11"/>
  <c r="F59" i="11"/>
  <c r="F59" i="10" s="1"/>
  <c r="E38" i="11"/>
  <c r="E38" i="10" s="1"/>
  <c r="E39" i="11"/>
  <c r="E39" i="10" s="1"/>
  <c r="E40" i="11"/>
  <c r="E40" i="10" s="1"/>
  <c r="E41" i="11"/>
  <c r="E42" i="11"/>
  <c r="E42" i="10" s="1"/>
  <c r="E43" i="11"/>
  <c r="E43" i="10" s="1"/>
  <c r="E44" i="11"/>
  <c r="E44" i="10" s="1"/>
  <c r="E45" i="11"/>
  <c r="E45" i="10" s="1"/>
  <c r="E46" i="11"/>
  <c r="E46" i="10" s="1"/>
  <c r="E47" i="11"/>
  <c r="E47" i="10" s="1"/>
  <c r="E48" i="11"/>
  <c r="E48" i="10" s="1"/>
  <c r="E50" i="11"/>
  <c r="E52" i="11"/>
  <c r="E53" i="11"/>
  <c r="E53" i="10" s="1"/>
  <c r="E54" i="11"/>
  <c r="E54" i="10" s="1"/>
  <c r="E55" i="11"/>
  <c r="E55" i="10" s="1"/>
  <c r="E56" i="11"/>
  <c r="E56" i="10" s="1"/>
  <c r="E57" i="11"/>
  <c r="E57" i="10" s="1"/>
  <c r="E58" i="11"/>
  <c r="E59" i="11"/>
  <c r="E59" i="10" s="1"/>
  <c r="L21" i="10"/>
  <c r="L31" i="10"/>
  <c r="L34" i="10"/>
  <c r="L35" i="10"/>
  <c r="K21" i="10"/>
  <c r="K31" i="10"/>
  <c r="K34" i="10"/>
  <c r="K35" i="10"/>
  <c r="J21" i="10"/>
  <c r="J31" i="10"/>
  <c r="J34" i="10"/>
  <c r="J35" i="10"/>
  <c r="I21" i="10"/>
  <c r="I31" i="10"/>
  <c r="I34" i="10"/>
  <c r="I35" i="10"/>
  <c r="H21" i="10"/>
  <c r="H31" i="10"/>
  <c r="H34" i="10"/>
  <c r="H35" i="10"/>
  <c r="G21" i="10"/>
  <c r="G31" i="10"/>
  <c r="G34" i="10"/>
  <c r="G35" i="10"/>
  <c r="F21" i="10"/>
  <c r="F31" i="10"/>
  <c r="F34" i="10"/>
  <c r="F35" i="10"/>
  <c r="E21" i="10"/>
  <c r="E31" i="10"/>
  <c r="E34" i="10"/>
  <c r="E35" i="10"/>
  <c r="D73" i="11"/>
  <c r="D74" i="11"/>
  <c r="D74" i="10" s="1"/>
  <c r="D75" i="11"/>
  <c r="D75" i="10" s="1"/>
  <c r="D76" i="11"/>
  <c r="D76" i="10" s="1"/>
  <c r="D72" i="11"/>
  <c r="D67" i="11"/>
  <c r="D67" i="10" s="1"/>
  <c r="D68" i="11"/>
  <c r="D68" i="10" s="1"/>
  <c r="D69" i="11"/>
  <c r="D69" i="10" s="1"/>
  <c r="D70" i="11"/>
  <c r="D70" i="10" s="1"/>
  <c r="D66" i="11"/>
  <c r="D66" i="10" s="1"/>
  <c r="D38" i="11"/>
  <c r="D38" i="10" s="1"/>
  <c r="D39" i="11"/>
  <c r="D39" i="10" s="1"/>
  <c r="D40" i="11"/>
  <c r="D40" i="10" s="1"/>
  <c r="D41" i="11"/>
  <c r="D42" i="11"/>
  <c r="D42" i="10" s="1"/>
  <c r="D43" i="11"/>
  <c r="D43" i="10" s="1"/>
  <c r="D44" i="11"/>
  <c r="D44" i="10" s="1"/>
  <c r="D45" i="11"/>
  <c r="D45" i="10" s="1"/>
  <c r="D53" i="10"/>
  <c r="D54" i="10"/>
  <c r="D55" i="10"/>
  <c r="D56" i="10"/>
  <c r="D57" i="10"/>
  <c r="D59" i="10"/>
  <c r="D12" i="10"/>
  <c r="D14" i="10"/>
  <c r="D17" i="10"/>
  <c r="D19" i="10"/>
  <c r="D21" i="10"/>
  <c r="D23" i="10"/>
  <c r="D26" i="10"/>
  <c r="D27" i="10"/>
  <c r="D28" i="10"/>
  <c r="D29" i="10"/>
  <c r="D32" i="10"/>
  <c r="D33" i="10"/>
  <c r="D34" i="10"/>
  <c r="D35" i="10"/>
  <c r="D31" i="13"/>
  <c r="I84" i="11" l="1"/>
  <c r="F84" i="11"/>
  <c r="E84" i="11"/>
  <c r="H96" i="11"/>
  <c r="J84" i="11"/>
  <c r="G84" i="11"/>
  <c r="L84" i="11"/>
  <c r="I19" i="10"/>
  <c r="I117" i="10" s="1"/>
  <c r="I89" i="11"/>
  <c r="E96" i="11"/>
  <c r="H19" i="10"/>
  <c r="H117" i="10" s="1"/>
  <c r="H89" i="11"/>
  <c r="K84" i="11"/>
  <c r="J96" i="11"/>
  <c r="G19" i="10"/>
  <c r="G117" i="10" s="1"/>
  <c r="G89" i="11"/>
  <c r="G96" i="11"/>
  <c r="F19" i="10"/>
  <c r="F117" i="10" s="1"/>
  <c r="F89" i="11"/>
  <c r="L96" i="11"/>
  <c r="E19" i="10"/>
  <c r="E117" i="10" s="1"/>
  <c r="E89" i="11"/>
  <c r="H84" i="11"/>
  <c r="I96" i="11"/>
  <c r="J19" i="10"/>
  <c r="J117" i="10" s="1"/>
  <c r="J89" i="11"/>
  <c r="L19" i="10"/>
  <c r="L117" i="10" s="1"/>
  <c r="L89" i="11"/>
  <c r="F96" i="11"/>
  <c r="D16" i="10"/>
  <c r="D117" i="10" s="1"/>
  <c r="D89" i="11"/>
  <c r="K19" i="10"/>
  <c r="K117" i="10" s="1"/>
  <c r="K89" i="11"/>
  <c r="K96" i="11"/>
  <c r="D84" i="11"/>
  <c r="D87" i="11"/>
  <c r="D115" i="10" s="1"/>
  <c r="J52" i="10"/>
  <c r="E58" i="10"/>
  <c r="E123" i="10" s="1"/>
  <c r="E95" i="11"/>
  <c r="L127" i="10"/>
  <c r="L99" i="11"/>
  <c r="L98" i="11" s="1"/>
  <c r="J58" i="10"/>
  <c r="J123" i="10" s="1"/>
  <c r="J95" i="11"/>
  <c r="J50" i="10"/>
  <c r="J121" i="10" s="1"/>
  <c r="J93" i="11"/>
  <c r="J41" i="10"/>
  <c r="L52" i="10"/>
  <c r="E127" i="10"/>
  <c r="E99" i="11"/>
  <c r="E98" i="11" s="1"/>
  <c r="K127" i="10"/>
  <c r="K99" i="11"/>
  <c r="K98" i="11" s="1"/>
  <c r="G58" i="10"/>
  <c r="G123" i="10" s="1"/>
  <c r="G95" i="11"/>
  <c r="G50" i="10"/>
  <c r="G121" i="10" s="1"/>
  <c r="G93" i="11"/>
  <c r="G41" i="10"/>
  <c r="I52" i="10"/>
  <c r="E41" i="10"/>
  <c r="G52" i="10"/>
  <c r="J127" i="10"/>
  <c r="J126" i="10" s="1"/>
  <c r="J99" i="11"/>
  <c r="J98" i="11" s="1"/>
  <c r="F52" i="10"/>
  <c r="L58" i="10"/>
  <c r="L123" i="10" s="1"/>
  <c r="L95" i="11"/>
  <c r="L50" i="10"/>
  <c r="L121" i="10" s="1"/>
  <c r="L93" i="11"/>
  <c r="L41" i="10"/>
  <c r="I127" i="10"/>
  <c r="I126" i="10" s="1"/>
  <c r="I99" i="11"/>
  <c r="I98" i="11" s="1"/>
  <c r="I58" i="10"/>
  <c r="I123" i="10" s="1"/>
  <c r="I95" i="11"/>
  <c r="I50" i="10"/>
  <c r="I121" i="10" s="1"/>
  <c r="I93" i="11"/>
  <c r="I41" i="10"/>
  <c r="K52" i="10"/>
  <c r="F127" i="10"/>
  <c r="F99" i="11"/>
  <c r="F98" i="11" s="1"/>
  <c r="H50" i="10"/>
  <c r="H121" i="10" s="1"/>
  <c r="H93" i="11"/>
  <c r="D24" i="10"/>
  <c r="D127" i="10" s="1"/>
  <c r="D126" i="10" s="1"/>
  <c r="D99" i="11"/>
  <c r="D98" i="11" s="1"/>
  <c r="E50" i="10"/>
  <c r="E121" i="10" s="1"/>
  <c r="E93" i="11"/>
  <c r="H127" i="10"/>
  <c r="H99" i="11"/>
  <c r="H98" i="11" s="1"/>
  <c r="F58" i="10"/>
  <c r="F123" i="10" s="1"/>
  <c r="F95" i="11"/>
  <c r="F50" i="10"/>
  <c r="F121" i="10" s="1"/>
  <c r="F93" i="11"/>
  <c r="F41" i="10"/>
  <c r="H52" i="10"/>
  <c r="H58" i="10"/>
  <c r="H123" i="10" s="1"/>
  <c r="H95" i="11"/>
  <c r="H41" i="10"/>
  <c r="G127" i="10"/>
  <c r="G99" i="11"/>
  <c r="G98" i="11" s="1"/>
  <c r="E52" i="10"/>
  <c r="K58" i="10"/>
  <c r="K123" i="10" s="1"/>
  <c r="K95" i="11"/>
  <c r="K50" i="10"/>
  <c r="K121" i="10" s="1"/>
  <c r="K93" i="11"/>
  <c r="K41" i="10"/>
  <c r="E20" i="10"/>
  <c r="E116" i="10" s="1"/>
  <c r="E88" i="11"/>
  <c r="F11" i="10"/>
  <c r="G11" i="10"/>
  <c r="H11" i="10"/>
  <c r="J11" i="10"/>
  <c r="L11" i="10"/>
  <c r="G20" i="10"/>
  <c r="G116" i="10" s="1"/>
  <c r="G88" i="11"/>
  <c r="I20" i="10"/>
  <c r="I116" i="10" s="1"/>
  <c r="I88" i="11"/>
  <c r="K20" i="10"/>
  <c r="K116" i="10" s="1"/>
  <c r="K88" i="11"/>
  <c r="L20" i="10"/>
  <c r="L116" i="10" s="1"/>
  <c r="L88" i="11"/>
  <c r="D11" i="10"/>
  <c r="D112" i="10" s="1"/>
  <c r="I11" i="10"/>
  <c r="K11" i="10"/>
  <c r="D52" i="10"/>
  <c r="F20" i="10"/>
  <c r="F116" i="10" s="1"/>
  <c r="F88" i="11"/>
  <c r="H20" i="10"/>
  <c r="H116" i="10" s="1"/>
  <c r="H88" i="11"/>
  <c r="J20" i="10"/>
  <c r="J116" i="10" s="1"/>
  <c r="J88" i="11"/>
  <c r="D20" i="10"/>
  <c r="D116" i="10" s="1"/>
  <c r="D88" i="11"/>
  <c r="D58" i="10"/>
  <c r="D123" i="10" s="1"/>
  <c r="D95" i="11"/>
  <c r="D41" i="10"/>
  <c r="E11" i="10"/>
  <c r="F12" i="10"/>
  <c r="G12" i="10"/>
  <c r="H12" i="10"/>
  <c r="I12" i="10"/>
  <c r="J12" i="10"/>
  <c r="K12" i="10"/>
  <c r="L12" i="10"/>
  <c r="D15" i="10"/>
  <c r="L37" i="14"/>
  <c r="K37" i="14"/>
  <c r="J37" i="14"/>
  <c r="I37" i="14"/>
  <c r="H37" i="14"/>
  <c r="G37" i="14"/>
  <c r="F37" i="14"/>
  <c r="E37" i="14"/>
  <c r="L22" i="14"/>
  <c r="K22" i="14"/>
  <c r="J22" i="14"/>
  <c r="I22" i="14"/>
  <c r="H22" i="14"/>
  <c r="G22" i="14"/>
  <c r="F22" i="14"/>
  <c r="E22" i="14"/>
  <c r="D22" i="14"/>
  <c r="L37" i="13"/>
  <c r="K37" i="13"/>
  <c r="J37" i="13"/>
  <c r="I37" i="13"/>
  <c r="H37" i="13"/>
  <c r="G37" i="13"/>
  <c r="F37" i="13"/>
  <c r="E37" i="13"/>
  <c r="D37" i="13"/>
  <c r="L22" i="13"/>
  <c r="L10" i="13" s="1"/>
  <c r="L77" i="13" s="1"/>
  <c r="K22" i="13"/>
  <c r="K10" i="13" s="1"/>
  <c r="K77" i="13" s="1"/>
  <c r="J22" i="13"/>
  <c r="J10" i="13" s="1"/>
  <c r="J77" i="13" s="1"/>
  <c r="I22" i="13"/>
  <c r="I10" i="13" s="1"/>
  <c r="I77" i="13" s="1"/>
  <c r="H22" i="13"/>
  <c r="H10" i="13" s="1"/>
  <c r="H77" i="13" s="1"/>
  <c r="G22" i="13"/>
  <c r="G10" i="13" s="1"/>
  <c r="G77" i="13" s="1"/>
  <c r="F22" i="13"/>
  <c r="F10" i="13" s="1"/>
  <c r="F77" i="13" s="1"/>
  <c r="E22" i="13"/>
  <c r="E10" i="13" s="1"/>
  <c r="E77" i="13" s="1"/>
  <c r="D22" i="13"/>
  <c r="D10" i="13" s="1"/>
  <c r="D77" i="13" s="1"/>
  <c r="L37" i="12"/>
  <c r="L36" i="12" s="1"/>
  <c r="K37" i="12"/>
  <c r="J37" i="12"/>
  <c r="I37" i="12"/>
  <c r="H37" i="12"/>
  <c r="G37" i="12"/>
  <c r="G36" i="12" s="1"/>
  <c r="G78" i="12" s="1"/>
  <c r="F37" i="12"/>
  <c r="E37" i="12"/>
  <c r="D37" i="12"/>
  <c r="D36" i="12" s="1"/>
  <c r="D78" i="12" s="1"/>
  <c r="D31" i="12"/>
  <c r="D31" i="11" s="1"/>
  <c r="L22" i="12"/>
  <c r="K22" i="12"/>
  <c r="J22" i="12"/>
  <c r="I22" i="12"/>
  <c r="H22" i="12"/>
  <c r="G22" i="12"/>
  <c r="F22" i="12"/>
  <c r="E22" i="12"/>
  <c r="D22" i="12"/>
  <c r="D31" i="6"/>
  <c r="D10" i="6" s="1"/>
  <c r="D77" i="6" s="1"/>
  <c r="D10" i="12" l="1"/>
  <c r="D60" i="12" s="1"/>
  <c r="H10" i="12"/>
  <c r="H77" i="12" s="1"/>
  <c r="H22" i="11"/>
  <c r="H10" i="11" s="1"/>
  <c r="I10" i="12"/>
  <c r="I77" i="12" s="1"/>
  <c r="I22" i="11"/>
  <c r="I10" i="11" s="1"/>
  <c r="J10" i="12"/>
  <c r="J77" i="12" s="1"/>
  <c r="J22" i="11"/>
  <c r="J10" i="11" s="1"/>
  <c r="K10" i="12"/>
  <c r="K77" i="12" s="1"/>
  <c r="K22" i="11"/>
  <c r="K10" i="11" s="1"/>
  <c r="G10" i="12"/>
  <c r="G22" i="11"/>
  <c r="G10" i="11" s="1"/>
  <c r="L10" i="12"/>
  <c r="L22" i="11"/>
  <c r="L10" i="11" s="1"/>
  <c r="E10" i="12"/>
  <c r="E77" i="12" s="1"/>
  <c r="E22" i="11"/>
  <c r="E10" i="11" s="1"/>
  <c r="F10" i="12"/>
  <c r="F77" i="12" s="1"/>
  <c r="F22" i="11"/>
  <c r="F10" i="11" s="1"/>
  <c r="L78" i="12"/>
  <c r="D22" i="11"/>
  <c r="F92" i="12"/>
  <c r="F91" i="12" s="1"/>
  <c r="F97" i="12" s="1"/>
  <c r="F101" i="12" s="1"/>
  <c r="F36" i="12"/>
  <c r="H92" i="12"/>
  <c r="H91" i="12" s="1"/>
  <c r="H97" i="12" s="1"/>
  <c r="H101" i="12" s="1"/>
  <c r="H36" i="12"/>
  <c r="H78" i="12" s="1"/>
  <c r="J92" i="12"/>
  <c r="J91" i="12" s="1"/>
  <c r="J97" i="12" s="1"/>
  <c r="J101" i="12" s="1"/>
  <c r="J36" i="12"/>
  <c r="K92" i="12"/>
  <c r="K91" i="12" s="1"/>
  <c r="K97" i="12" s="1"/>
  <c r="K101" i="12" s="1"/>
  <c r="K36" i="12"/>
  <c r="E92" i="12"/>
  <c r="E91" i="12" s="1"/>
  <c r="E97" i="12" s="1"/>
  <c r="E101" i="12" s="1"/>
  <c r="E36" i="12"/>
  <c r="I92" i="12"/>
  <c r="I91" i="12" s="1"/>
  <c r="I97" i="12" s="1"/>
  <c r="I101" i="12" s="1"/>
  <c r="I36" i="12"/>
  <c r="F92" i="13"/>
  <c r="F91" i="13" s="1"/>
  <c r="F97" i="13" s="1"/>
  <c r="F101" i="13" s="1"/>
  <c r="F36" i="13"/>
  <c r="G92" i="13"/>
  <c r="G91" i="13" s="1"/>
  <c r="G97" i="13" s="1"/>
  <c r="G101" i="13" s="1"/>
  <c r="G36" i="13"/>
  <c r="H92" i="13"/>
  <c r="H91" i="13" s="1"/>
  <c r="H97" i="13" s="1"/>
  <c r="H101" i="13" s="1"/>
  <c r="H36" i="13"/>
  <c r="I92" i="13"/>
  <c r="I91" i="13" s="1"/>
  <c r="I97" i="13" s="1"/>
  <c r="I101" i="13" s="1"/>
  <c r="I36" i="13"/>
  <c r="K92" i="13"/>
  <c r="K91" i="13" s="1"/>
  <c r="K97" i="13" s="1"/>
  <c r="K101" i="13" s="1"/>
  <c r="K36" i="13"/>
  <c r="D92" i="13"/>
  <c r="D91" i="13" s="1"/>
  <c r="D36" i="13"/>
  <c r="D78" i="13" s="1"/>
  <c r="L92" i="13"/>
  <c r="L91" i="13" s="1"/>
  <c r="L97" i="13" s="1"/>
  <c r="L101" i="13" s="1"/>
  <c r="L36" i="13"/>
  <c r="L36" i="11" s="1"/>
  <c r="J92" i="13"/>
  <c r="J91" i="13" s="1"/>
  <c r="J97" i="13" s="1"/>
  <c r="J101" i="13" s="1"/>
  <c r="J36" i="13"/>
  <c r="E92" i="13"/>
  <c r="E91" i="13" s="1"/>
  <c r="E97" i="13" s="1"/>
  <c r="E101" i="13" s="1"/>
  <c r="E36" i="13"/>
  <c r="K36" i="14"/>
  <c r="K78" i="14" s="1"/>
  <c r="J36" i="14"/>
  <c r="J78" i="14" s="1"/>
  <c r="I36" i="14"/>
  <c r="I78" i="14" s="1"/>
  <c r="E36" i="14"/>
  <c r="E78" i="14" s="1"/>
  <c r="F36" i="14"/>
  <c r="F78" i="14" s="1"/>
  <c r="G36" i="14"/>
  <c r="G78" i="14" s="1"/>
  <c r="H36" i="14"/>
  <c r="H78" i="14" s="1"/>
  <c r="L92" i="14"/>
  <c r="L91" i="14" s="1"/>
  <c r="L97" i="14" s="1"/>
  <c r="L101" i="14" s="1"/>
  <c r="L36" i="14"/>
  <c r="L78" i="14" s="1"/>
  <c r="I10" i="14"/>
  <c r="I77" i="14" s="1"/>
  <c r="K10" i="14"/>
  <c r="K77" i="14" s="1"/>
  <c r="J10" i="14"/>
  <c r="D10" i="14"/>
  <c r="L10" i="14"/>
  <c r="L77" i="14" s="1"/>
  <c r="E10" i="14"/>
  <c r="E77" i="14" s="1"/>
  <c r="F10" i="14"/>
  <c r="F77" i="14" s="1"/>
  <c r="G10" i="14"/>
  <c r="G77" i="14" s="1"/>
  <c r="H10" i="14"/>
  <c r="H77" i="14" s="1"/>
  <c r="J124" i="10"/>
  <c r="G83" i="11"/>
  <c r="L92" i="12"/>
  <c r="L91" i="12" s="1"/>
  <c r="L97" i="12" s="1"/>
  <c r="L101" i="12" s="1"/>
  <c r="G92" i="12"/>
  <c r="G91" i="12" s="1"/>
  <c r="G97" i="12" s="1"/>
  <c r="G101" i="12" s="1"/>
  <c r="J83" i="11"/>
  <c r="E83" i="11"/>
  <c r="L83" i="11"/>
  <c r="F83" i="11"/>
  <c r="K83" i="11"/>
  <c r="D83" i="11"/>
  <c r="H83" i="11"/>
  <c r="I83" i="11"/>
  <c r="I124" i="10"/>
  <c r="K112" i="10"/>
  <c r="K111" i="10" s="1"/>
  <c r="H124" i="10"/>
  <c r="E124" i="10"/>
  <c r="G112" i="10"/>
  <c r="G111" i="10" s="1"/>
  <c r="F112" i="10"/>
  <c r="F111" i="10" s="1"/>
  <c r="D111" i="10"/>
  <c r="L112" i="10"/>
  <c r="L111" i="10" s="1"/>
  <c r="E112" i="10"/>
  <c r="E111" i="10" s="1"/>
  <c r="J112" i="10"/>
  <c r="J111" i="10" s="1"/>
  <c r="L124" i="10"/>
  <c r="I112" i="10"/>
  <c r="I111" i="10" s="1"/>
  <c r="H112" i="10"/>
  <c r="H111" i="10" s="1"/>
  <c r="G124" i="10"/>
  <c r="K124" i="10"/>
  <c r="F124" i="10"/>
  <c r="D46" i="11"/>
  <c r="D46" i="10" s="1"/>
  <c r="D92" i="14"/>
  <c r="D91" i="14" s="1"/>
  <c r="D97" i="14" s="1"/>
  <c r="E92" i="14"/>
  <c r="E91" i="14" s="1"/>
  <c r="G92" i="14"/>
  <c r="G91" i="14" s="1"/>
  <c r="D92" i="12"/>
  <c r="D91" i="12" s="1"/>
  <c r="H92" i="14"/>
  <c r="H91" i="14" s="1"/>
  <c r="F92" i="14"/>
  <c r="F91" i="14" s="1"/>
  <c r="I92" i="14"/>
  <c r="I91" i="14" s="1"/>
  <c r="J92" i="14"/>
  <c r="J91" i="14" s="1"/>
  <c r="K92" i="14"/>
  <c r="K91" i="14" s="1"/>
  <c r="D31" i="10"/>
  <c r="D37" i="11"/>
  <c r="D92" i="11" s="1"/>
  <c r="H37" i="11"/>
  <c r="H92" i="11" s="1"/>
  <c r="H91" i="11" s="1"/>
  <c r="L37" i="11"/>
  <c r="L92" i="11" s="1"/>
  <c r="L91" i="11" s="1"/>
  <c r="E37" i="11"/>
  <c r="E92" i="11" s="1"/>
  <c r="E91" i="11" s="1"/>
  <c r="F37" i="11"/>
  <c r="F92" i="11" s="1"/>
  <c r="F91" i="11" s="1"/>
  <c r="J37" i="11"/>
  <c r="J92" i="11" s="1"/>
  <c r="J91" i="11" s="1"/>
  <c r="I37" i="11"/>
  <c r="I92" i="11" s="1"/>
  <c r="I91" i="11" s="1"/>
  <c r="G37" i="11"/>
  <c r="G92" i="11" s="1"/>
  <c r="G91" i="11" s="1"/>
  <c r="K37" i="11"/>
  <c r="K92" i="11" s="1"/>
  <c r="K91" i="11" s="1"/>
  <c r="D77" i="12" l="1"/>
  <c r="F77" i="11"/>
  <c r="H60" i="12"/>
  <c r="I77" i="11"/>
  <c r="I36" i="11"/>
  <c r="G60" i="13"/>
  <c r="G78" i="13"/>
  <c r="G78" i="11" s="1"/>
  <c r="E77" i="11"/>
  <c r="K60" i="12"/>
  <c r="K78" i="12"/>
  <c r="K77" i="11"/>
  <c r="E60" i="13"/>
  <c r="E78" i="13"/>
  <c r="K60" i="13"/>
  <c r="K78" i="13"/>
  <c r="F60" i="13"/>
  <c r="F78" i="13"/>
  <c r="J60" i="12"/>
  <c r="J78" i="12"/>
  <c r="J60" i="13"/>
  <c r="J78" i="13"/>
  <c r="L60" i="12"/>
  <c r="L77" i="12"/>
  <c r="L77" i="11" s="1"/>
  <c r="I60" i="13"/>
  <c r="I78" i="13"/>
  <c r="I60" i="12"/>
  <c r="I78" i="12"/>
  <c r="J36" i="11"/>
  <c r="J60" i="14"/>
  <c r="J77" i="14"/>
  <c r="J77" i="11" s="1"/>
  <c r="L60" i="13"/>
  <c r="L78" i="13"/>
  <c r="L78" i="11" s="1"/>
  <c r="H60" i="13"/>
  <c r="H78" i="13"/>
  <c r="H78" i="11" s="1"/>
  <c r="E60" i="12"/>
  <c r="E78" i="12"/>
  <c r="F60" i="12"/>
  <c r="F78" i="12"/>
  <c r="G60" i="12"/>
  <c r="G77" i="12"/>
  <c r="G77" i="11" s="1"/>
  <c r="H77" i="11"/>
  <c r="D60" i="13"/>
  <c r="D78" i="11"/>
  <c r="D60" i="14"/>
  <c r="D10" i="11"/>
  <c r="D10" i="10" s="1"/>
  <c r="G60" i="14"/>
  <c r="F60" i="14"/>
  <c r="E60" i="14"/>
  <c r="K60" i="14"/>
  <c r="L60" i="14"/>
  <c r="H60" i="14"/>
  <c r="I60" i="14"/>
  <c r="D97" i="13"/>
  <c r="D101" i="13" s="1"/>
  <c r="D97" i="12"/>
  <c r="D101" i="12" s="1"/>
  <c r="F97" i="14"/>
  <c r="F101" i="14" s="1"/>
  <c r="E97" i="14"/>
  <c r="E101" i="14" s="1"/>
  <c r="D47" i="11"/>
  <c r="D48" i="11"/>
  <c r="D48" i="10" s="1"/>
  <c r="H36" i="11"/>
  <c r="E36" i="11"/>
  <c r="H97" i="14"/>
  <c r="H101" i="14" s="1"/>
  <c r="G97" i="14"/>
  <c r="G101" i="14" s="1"/>
  <c r="J97" i="14"/>
  <c r="J101" i="14" s="1"/>
  <c r="I97" i="14"/>
  <c r="I101" i="14" s="1"/>
  <c r="K97" i="14"/>
  <c r="K101" i="14" s="1"/>
  <c r="H97" i="11"/>
  <c r="H101" i="11" s="1"/>
  <c r="G97" i="11"/>
  <c r="G101" i="11" s="1"/>
  <c r="G36" i="11"/>
  <c r="J97" i="11"/>
  <c r="J101" i="11" s="1"/>
  <c r="F97" i="11"/>
  <c r="F101" i="11" s="1"/>
  <c r="L97" i="11"/>
  <c r="L101" i="11" s="1"/>
  <c r="K97" i="11"/>
  <c r="K101" i="11" s="1"/>
  <c r="I97" i="11"/>
  <c r="I101" i="11" s="1"/>
  <c r="E97" i="11"/>
  <c r="E101" i="11" s="1"/>
  <c r="D36" i="11"/>
  <c r="F36" i="11"/>
  <c r="K36" i="11"/>
  <c r="D77" i="11" l="1"/>
  <c r="H60" i="11"/>
  <c r="K78" i="11"/>
  <c r="F78" i="11"/>
  <c r="L60" i="11"/>
  <c r="F60" i="11"/>
  <c r="I78" i="11"/>
  <c r="E78" i="11"/>
  <c r="J60" i="11"/>
  <c r="K60" i="11"/>
  <c r="J78" i="11"/>
  <c r="E60" i="11"/>
  <c r="I60" i="11"/>
  <c r="G60" i="11"/>
  <c r="D60" i="11"/>
  <c r="D101" i="14"/>
  <c r="D96" i="11"/>
  <c r="D47" i="10"/>
  <c r="D124" i="10" s="1"/>
  <c r="D93" i="11"/>
  <c r="L126" i="10"/>
  <c r="K126" i="10"/>
  <c r="H126" i="10"/>
  <c r="G126" i="10"/>
  <c r="F126" i="10"/>
  <c r="E126" i="10"/>
  <c r="H98" i="10"/>
  <c r="G98" i="10"/>
  <c r="D98" i="10"/>
  <c r="H95" i="10"/>
  <c r="G95" i="10"/>
  <c r="D95" i="10"/>
  <c r="H91" i="10"/>
  <c r="G91" i="10"/>
  <c r="D91" i="10"/>
  <c r="H87" i="10"/>
  <c r="G87" i="10"/>
  <c r="D87" i="10"/>
  <c r="D91" i="11" l="1"/>
  <c r="D97" i="11" s="1"/>
  <c r="D101" i="11" s="1"/>
  <c r="D50" i="10"/>
  <c r="D121" i="10" s="1"/>
  <c r="D22" i="10"/>
  <c r="E22" i="6"/>
  <c r="E10" i="6" s="1"/>
  <c r="F22" i="6"/>
  <c r="F10" i="6" s="1"/>
  <c r="G22" i="6"/>
  <c r="G10" i="6" s="1"/>
  <c r="H22" i="6"/>
  <c r="H10" i="6" s="1"/>
  <c r="I22" i="6"/>
  <c r="I10" i="6" s="1"/>
  <c r="J22" i="6"/>
  <c r="J10" i="6" s="1"/>
  <c r="K22" i="6"/>
  <c r="K10" i="6" s="1"/>
  <c r="L22" i="6"/>
  <c r="L10" i="6" s="1"/>
  <c r="G77" i="6" l="1"/>
  <c r="G77" i="10" s="1"/>
  <c r="G10" i="10"/>
  <c r="F77" i="6"/>
  <c r="F77" i="10" s="1"/>
  <c r="F10" i="10"/>
  <c r="I77" i="6"/>
  <c r="I77" i="10" s="1"/>
  <c r="I10" i="10"/>
  <c r="E77" i="6"/>
  <c r="E77" i="10" s="1"/>
  <c r="E10" i="10"/>
  <c r="L77" i="6"/>
  <c r="L77" i="10" s="1"/>
  <c r="L10" i="10"/>
  <c r="K77" i="6"/>
  <c r="K77" i="10" s="1"/>
  <c r="K10" i="10"/>
  <c r="J77" i="6"/>
  <c r="J77" i="10" s="1"/>
  <c r="J10" i="10"/>
  <c r="H77" i="6"/>
  <c r="H77" i="10" s="1"/>
  <c r="H10" i="10"/>
  <c r="L22" i="10"/>
  <c r="H22" i="10"/>
  <c r="K22" i="10"/>
  <c r="G22" i="10"/>
  <c r="J22" i="10"/>
  <c r="F22" i="10"/>
  <c r="I22" i="10"/>
  <c r="E22" i="10"/>
  <c r="E71" i="10"/>
  <c r="F71" i="10"/>
  <c r="G71" i="10"/>
  <c r="H71" i="10"/>
  <c r="I71" i="10"/>
  <c r="J71" i="10"/>
  <c r="K71" i="10"/>
  <c r="L71" i="10"/>
  <c r="E37" i="6" l="1"/>
  <c r="F37" i="6"/>
  <c r="G37" i="6"/>
  <c r="H37" i="6"/>
  <c r="I37" i="6"/>
  <c r="J37" i="6"/>
  <c r="K37" i="6"/>
  <c r="L37" i="6"/>
  <c r="L36" i="6" s="1"/>
  <c r="D37" i="6"/>
  <c r="D36" i="6" s="1"/>
  <c r="D36" i="10" s="1"/>
  <c r="E25" i="10"/>
  <c r="F25" i="10"/>
  <c r="G25" i="10"/>
  <c r="H25" i="10"/>
  <c r="I25" i="10"/>
  <c r="J25" i="10"/>
  <c r="K25" i="10"/>
  <c r="L25" i="10"/>
  <c r="D25" i="10"/>
  <c r="L36" i="10" l="1"/>
  <c r="L78" i="6"/>
  <c r="L78" i="10" s="1"/>
  <c r="D60" i="6"/>
  <c r="K92" i="6"/>
  <c r="K91" i="6" s="1"/>
  <c r="K36" i="6"/>
  <c r="G92" i="6"/>
  <c r="G91" i="6" s="1"/>
  <c r="G97" i="6" s="1"/>
  <c r="G101" i="6" s="1"/>
  <c r="G36" i="6"/>
  <c r="J92" i="6"/>
  <c r="J91" i="6" s="1"/>
  <c r="J97" i="6" s="1"/>
  <c r="J101" i="6" s="1"/>
  <c r="J36" i="6"/>
  <c r="F92" i="6"/>
  <c r="F91" i="6" s="1"/>
  <c r="F97" i="6" s="1"/>
  <c r="F101" i="6" s="1"/>
  <c r="F36" i="6"/>
  <c r="L92" i="6"/>
  <c r="L91" i="6" s="1"/>
  <c r="L97" i="6" s="1"/>
  <c r="L101" i="6" s="1"/>
  <c r="L60" i="6"/>
  <c r="I92" i="6"/>
  <c r="I91" i="6" s="1"/>
  <c r="I97" i="6" s="1"/>
  <c r="I101" i="6" s="1"/>
  <c r="I36" i="6"/>
  <c r="H92" i="6"/>
  <c r="H91" i="6" s="1"/>
  <c r="H97" i="6" s="1"/>
  <c r="H101" i="6" s="1"/>
  <c r="H36" i="6"/>
  <c r="E92" i="6"/>
  <c r="E91" i="6" s="1"/>
  <c r="E97" i="6" s="1"/>
  <c r="E101" i="6" s="1"/>
  <c r="E36" i="6"/>
  <c r="L37" i="10"/>
  <c r="L120" i="10" s="1"/>
  <c r="L119" i="10" s="1"/>
  <c r="L125" i="10" s="1"/>
  <c r="L129" i="10" s="1"/>
  <c r="H37" i="10"/>
  <c r="H120" i="10" s="1"/>
  <c r="H119" i="10" s="1"/>
  <c r="H125" i="10" s="1"/>
  <c r="H129" i="10" s="1"/>
  <c r="D13" i="10"/>
  <c r="K97" i="6"/>
  <c r="K101" i="6" s="1"/>
  <c r="K37" i="10"/>
  <c r="K120" i="10" s="1"/>
  <c r="K119" i="10" s="1"/>
  <c r="K125" i="10" s="1"/>
  <c r="K129" i="10" s="1"/>
  <c r="G37" i="10"/>
  <c r="G120" i="10" s="1"/>
  <c r="G119" i="10" s="1"/>
  <c r="G125" i="10" s="1"/>
  <c r="G129" i="10" s="1"/>
  <c r="J37" i="10"/>
  <c r="J120" i="10" s="1"/>
  <c r="J119" i="10" s="1"/>
  <c r="J125" i="10" s="1"/>
  <c r="J129" i="10" s="1"/>
  <c r="F37" i="10"/>
  <c r="F120" i="10" s="1"/>
  <c r="F119" i="10" s="1"/>
  <c r="F125" i="10" s="1"/>
  <c r="F129" i="10" s="1"/>
  <c r="D92" i="6"/>
  <c r="D37" i="10"/>
  <c r="D120" i="10" s="1"/>
  <c r="D119" i="10" s="1"/>
  <c r="D125" i="10" s="1"/>
  <c r="D129" i="10" s="1"/>
  <c r="I37" i="10"/>
  <c r="I120" i="10" s="1"/>
  <c r="I119" i="10" s="1"/>
  <c r="I125" i="10" s="1"/>
  <c r="I129" i="10" s="1"/>
  <c r="E37" i="10"/>
  <c r="E120" i="10" s="1"/>
  <c r="E119" i="10" s="1"/>
  <c r="E125" i="10" s="1"/>
  <c r="E129" i="10" s="1"/>
  <c r="I60" i="6" l="1"/>
  <c r="I60" i="10" s="1"/>
  <c r="I78" i="6"/>
  <c r="I78" i="10" s="1"/>
  <c r="I36" i="10"/>
  <c r="E78" i="6"/>
  <c r="E78" i="10" s="1"/>
  <c r="E36" i="10"/>
  <c r="F60" i="6"/>
  <c r="F78" i="6"/>
  <c r="F78" i="10" s="1"/>
  <c r="F36" i="10"/>
  <c r="G60" i="6"/>
  <c r="G78" i="6"/>
  <c r="G78" i="10" s="1"/>
  <c r="G36" i="10"/>
  <c r="K60" i="6"/>
  <c r="K78" i="6"/>
  <c r="K78" i="10" s="1"/>
  <c r="K36" i="10"/>
  <c r="H60" i="6"/>
  <c r="H78" i="6"/>
  <c r="H78" i="10" s="1"/>
  <c r="H36" i="10"/>
  <c r="J60" i="6"/>
  <c r="J78" i="6"/>
  <c r="J78" i="10" s="1"/>
  <c r="J36" i="10"/>
  <c r="E60" i="6"/>
  <c r="D91" i="6"/>
  <c r="D97" i="6" s="1"/>
  <c r="D101" i="6" s="1"/>
  <c r="K60" i="10"/>
  <c r="G60" i="10" l="1"/>
  <c r="L60" i="10"/>
  <c r="E60" i="10"/>
  <c r="D60" i="10"/>
  <c r="J60" i="10"/>
  <c r="H60" i="10"/>
  <c r="F60" i="10"/>
  <c r="D73" i="10" l="1"/>
  <c r="D72" i="10"/>
  <c r="D77" i="10"/>
  <c r="D71" i="10" l="1"/>
  <c r="D78" i="6"/>
  <c r="D78" i="10" s="1"/>
</calcChain>
</file>

<file path=xl/sharedStrings.xml><?xml version="1.0" encoding="utf-8"?>
<sst xmlns="http://schemas.openxmlformats.org/spreadsheetml/2006/main" count="1009" uniqueCount="203">
  <si>
    <t xml:space="preserve">Ο Προϊστάμενος Οικονομικών Υπηρεσιών </t>
  </si>
  <si>
    <t>Ο Προϊστάμενος Οικονομικών Υπηρεσιών</t>
  </si>
  <si>
    <t>Ημερομηνία ………………….</t>
  </si>
  <si>
    <t>70+71+72</t>
  </si>
  <si>
    <t>ΣΤΟΙΧΕΙΑ ΙΣΟΛΟΓΙΣΜΟΥ</t>
  </si>
  <si>
    <t>ΕΝΕΡΓΗΤΙΚΟ (σύμφωνα με τα λογιστικά βιβλία)</t>
  </si>
  <si>
    <t>Χρεόγραφα (α+β+γ)</t>
  </si>
  <si>
    <t>α) Τίτλοι Ελληνικού Δημοσίου (έντοκα γραμμάτια και ομόλογα)</t>
  </si>
  <si>
    <t>β) Λοιπά ομόλογα (ομόλογα εταιρειών, τραπεζών κ.λπ.)</t>
  </si>
  <si>
    <t>γ) Μετοχές - λοιπές συμμετοχές - μερίδια αμοιβαίων κεφαλαίων</t>
  </si>
  <si>
    <t>Απαιτήσεις</t>
  </si>
  <si>
    <t>α) από φορείς εντός Γενικής Κυβέρνησης (Κράτος και λοιπούς φορείς Γενικής Κυβέρνησης)</t>
  </si>
  <si>
    <t>β) από φορείς εκτός Γενικής Κυβέρνησης</t>
  </si>
  <si>
    <t>ΠΑΘΗΤΙΚΟ (σύμφωνα με τα λογιστικά βιβλία)</t>
  </si>
  <si>
    <t>Δάνεια από πιστωτικά ιδρύματα και Οργανισμούς</t>
  </si>
  <si>
    <t>α) Δάνεια εσωτερικού</t>
  </si>
  <si>
    <t>β) Δάνεια εξωτερικού</t>
  </si>
  <si>
    <t>Λοιπές υποχρεώσεις</t>
  </si>
  <si>
    <t>α) σε φορείς εντός Γενικής Κυβέρνησης (Κράτος και λοιπούς φορείς Γενικής Κυβέρνησης)</t>
  </si>
  <si>
    <t>β) σε φορείς εκτός Γενικής Κυβέρνησης</t>
  </si>
  <si>
    <t>Ημερομηνία</t>
  </si>
  <si>
    <t>Ο υπεύθυνος υπάλληλος</t>
  </si>
  <si>
    <t>ο Πρόεδρος/Διοικητής</t>
  </si>
  <si>
    <t xml:space="preserve">ΠΙΝΑΚΑΣ ΣΥΜΦΩΝΙΑΣ </t>
  </si>
  <si>
    <t>ΕΣΟΔΑ - ΕΞΟΔΑ (εκτός Χρηματοοικονομικών Συναλλαγών)</t>
  </si>
  <si>
    <t>ΠΕΡΙΓΡΑΦΗ</t>
  </si>
  <si>
    <t>ΕΣΟΔΑ</t>
  </si>
  <si>
    <t>Τόκοι</t>
  </si>
  <si>
    <t>Λοιπά έσοδα</t>
  </si>
  <si>
    <t>ΕΞΟΔΑ</t>
  </si>
  <si>
    <t>Αμοιβές προσωπικού</t>
  </si>
  <si>
    <t>2. ΕΣΟΔΑ ΑΠΟ ΤΟ ΚΡΑΤΟΣ</t>
  </si>
  <si>
    <t>Από καταπτώσεις εγγυήσεων</t>
  </si>
  <si>
    <t>Από συμμετοχή σε αυξήσεις μετοχικού κεφαλαίου από τακτικό προϋπολογισμό</t>
  </si>
  <si>
    <t>α/α</t>
  </si>
  <si>
    <t>Πραγματοποιήσεις</t>
  </si>
  <si>
    <t>Προβλέψεις</t>
  </si>
  <si>
    <t>Έσοδα παρεπόμενων ασχολιών</t>
  </si>
  <si>
    <t>Έσοδα κεφαλαίων (πλην 76.04)</t>
  </si>
  <si>
    <t>Ιδιοπαραγωγή παγίων (πλην 78.05)</t>
  </si>
  <si>
    <t>41.10</t>
  </si>
  <si>
    <t>Ποσά προορισμένα για αύξηση κεφαλαίου</t>
  </si>
  <si>
    <t>81.01</t>
  </si>
  <si>
    <t>Εκτακτα και ανόργανα έσοδα (πλην 81.01.04 και 81.01.05)</t>
  </si>
  <si>
    <t>82.01</t>
  </si>
  <si>
    <t xml:space="preserve">Εσοδα προηγούμενων χρήσεων </t>
  </si>
  <si>
    <t>Α</t>
  </si>
  <si>
    <t>Έσοδα μη χρηματοοικονομικών συναλλαγών (1+2+3+4+5+6+7+8+9+10+11)</t>
  </si>
  <si>
    <t>Αμοιβές και έξοδα τρίτων</t>
  </si>
  <si>
    <t>Παροχές τρίτων</t>
  </si>
  <si>
    <t>Διάφορα έξοδα (συν 60.05, πλην 64.11 και 64.12)</t>
  </si>
  <si>
    <t>Τόκοι και συναφή έξοδα (συν 16.18)</t>
  </si>
  <si>
    <t>53.01</t>
  </si>
  <si>
    <t>Μερίσματα πληρωτέα</t>
  </si>
  <si>
    <t>54.08</t>
  </si>
  <si>
    <t xml:space="preserve">Λογαριασμός εκκαθαρίσεως φόρων - τελών ετήσιας δηλώσεως φόρου εισοδήματος </t>
  </si>
  <si>
    <t>81.00</t>
  </si>
  <si>
    <t>Εκτακτα και ανόργανα έξοδα (πλην 81.00.03 και 81.00.04)</t>
  </si>
  <si>
    <t>82.00</t>
  </si>
  <si>
    <t>Εξοδα προηγούμενων χρήσεων</t>
  </si>
  <si>
    <t>Αγορές μείον πωλήσεις πάγιων περιουσιακών στοιχείων (πλην 16.18)</t>
  </si>
  <si>
    <t xml:space="preserve">Αγορές μείον εκπτώσεις εμπορευμάτων, πρώτων και βοηθητικών υλών, αναλωσιίμων υλικών, ανταλλακτικών παγίων στοιχείων, ειδών συσκευασίας </t>
  </si>
  <si>
    <t>Β</t>
  </si>
  <si>
    <t>Δαπάνες μη χρηματοοικονομικών συναλλαγών (12+13+14+15+16+17+18+19+20+21+22+23+24+25)</t>
  </si>
  <si>
    <t>Ισοζύγιο (Α-Β)</t>
  </si>
  <si>
    <t>*</t>
  </si>
  <si>
    <t>**</t>
  </si>
  <si>
    <t>Ποσά προορισμένα για αύξηση μετοχικού κεφαλαίου</t>
  </si>
  <si>
    <t>***</t>
  </si>
  <si>
    <t>Αγορές μείον πωλήσεις πάγιων περιουσιακών στοιχείων κατά τη χρήση</t>
  </si>
  <si>
    <t>****</t>
  </si>
  <si>
    <t>Συμμετοχές και λοιπές μακροπρόθεσμες απαιτήσεις</t>
  </si>
  <si>
    <t xml:space="preserve">Χρεόγραφα </t>
  </si>
  <si>
    <t>Τράπεζες - Λογαριασμοί βραχυπρόθεσμων υποχρεώσεων</t>
  </si>
  <si>
    <t>Γ</t>
  </si>
  <si>
    <t>Δ</t>
  </si>
  <si>
    <t>Ε</t>
  </si>
  <si>
    <t>ΣΤ</t>
  </si>
  <si>
    <t xml:space="preserve">Περιγραφή </t>
  </si>
  <si>
    <t>Πωλήσεις εμπορευμάτων, έτοιμων και ημιτελών προϊόντων, λοιπών αποθεμάτων</t>
  </si>
  <si>
    <t>Πωλήσεις υπηρεσιών</t>
  </si>
  <si>
    <t>ΑΠΟΛΟΓΙΣΜΟΣ 2024</t>
  </si>
  <si>
    <t>ΑΡΧΙΚΟΣ ΠΡΟΫΠΟΛΟΓΙΣΜΟΣ 2025</t>
  </si>
  <si>
    <t>ΔΙΑΜΟΡΦΩΣΗ 2025 (ΑΡΧΙΚΟΣ Π/Υ + ΑΝΑΘΕΩΡΗΣΕΙΣ)</t>
  </si>
  <si>
    <t>ΕΚΤΙΜΗΣΕΙΣ ΠΡΑΓΜΑΤΟΠΟΙΗΣΕΩΝ ΔΩΔΕΚΑΜΗΝΟΥ
2025</t>
  </si>
  <si>
    <t>ΠΡΟΫΠΟΛΟΓΙΣΜΟΣ 2026</t>
  </si>
  <si>
    <t>ΠΡΟΫΠΟΛΟΓΙΣΜΟΣ 2027</t>
  </si>
  <si>
    <t>ΠΡΟΫΠΟΛΟΓΙΣΜΟΣ 2028</t>
  </si>
  <si>
    <t>ΠΡΟΫΠΟΛΟΓΙΣΜΟΣ 2029</t>
  </si>
  <si>
    <t xml:space="preserve">Ποσά προορισμένα για αύξηση μετοχικού κεφαλαίου και για πληρωμές από το Κράτος λόγω κατάπτωσης εγγυήσεων </t>
  </si>
  <si>
    <t>Αγορές μείον εκπτώσεις εμπορευμάτων, πρώτων και βοηθητικών υλών, αναλωσίμων υλικών, ανταλλακτικών παγίων στοιχείων, ειδών συσκευασίας κατά τη χρήση</t>
  </si>
  <si>
    <t>Έκθεση σε περίπτωση συνολικής απόκλισης (άνω του 5%) του προϋπολογισμού οικ. έτους 2026 σε σχέση με τον απολογισμό του οικ. έτους 2024</t>
  </si>
  <si>
    <t>α) Τακτικού Προϋπολογισμού</t>
  </si>
  <si>
    <t>γ) ΕΕ</t>
  </si>
  <si>
    <t>α) Αύξηση μετοχικού κεφαλαίου</t>
  </si>
  <si>
    <t xml:space="preserve">β) Πληρωμές από το Κράτος λόγω κατάπτωσης εγγυήσεων </t>
  </si>
  <si>
    <t>α) Αμοιβές έμμισθου και ημερομίσθιου προσωπικού</t>
  </si>
  <si>
    <t>β) Εργοδοτικές εισφορές και επιβαρύνσεις έμμισθου και ημερομίσθιου προσωπικού</t>
  </si>
  <si>
    <t xml:space="preserve">γ) Παρεπόμενες παροχές και έξοδα προσωπικού </t>
  </si>
  <si>
    <t>Αμοιβές και έξοδα προσωπικού (πλην 60.05) (=α+β+γ)</t>
  </si>
  <si>
    <t>εκ των οποίων Ηλεκτρικό Ρεύμα - Φωταέριο - Ύδρευση - Τηλεπικοινωνίες</t>
  </si>
  <si>
    <t xml:space="preserve">εκ των οποίων Ενοίκια </t>
  </si>
  <si>
    <t>εκ των οποίων Ασφάλιστρα</t>
  </si>
  <si>
    <t>εκ των οποίων Επισκευές και Συντηρήσεις</t>
  </si>
  <si>
    <t>60.02</t>
  </si>
  <si>
    <t>62.04</t>
  </si>
  <si>
    <t>62.05</t>
  </si>
  <si>
    <t>62.07</t>
  </si>
  <si>
    <t xml:space="preserve">εκ των οποίων έξοδα ασφαλειών και προμηθειών εγγυητικών επιστολών </t>
  </si>
  <si>
    <t>Διεύθυνση Ηλεκτρονικού Ταχυδρομείου:</t>
  </si>
  <si>
    <t>Γενικό Σύνολο Δαπανών (Β+Ε)</t>
  </si>
  <si>
    <t>Αρχικός Προϋπολογισμός</t>
  </si>
  <si>
    <t>Διαμόρφωση (Αρχικός Π/Υ + τροποποιήσεις)</t>
  </si>
  <si>
    <t>Εκτέλεση Α΄ Εξαμήνου</t>
  </si>
  <si>
    <t>Εκτιμήσεις πραγματοποιήσεων έτους</t>
  </si>
  <si>
    <t>Κεφάλαιο (=α+β)</t>
  </si>
  <si>
    <t>β. Μεταβιβάσεις από ΠΔΕ &amp; ΤΑΑ</t>
  </si>
  <si>
    <t>"Μεταβιβάσεις από τον Κρατικό Προϋπολογισμό"</t>
  </si>
  <si>
    <t>Μεταβιβάσεις</t>
  </si>
  <si>
    <t>Λοιπές κατηγορίες εξόδων</t>
  </si>
  <si>
    <t>74(α)+41.10(2)</t>
  </si>
  <si>
    <t>74(β), (δ)+41.10(β), (δ)</t>
  </si>
  <si>
    <t>60 (πλην 60.05)</t>
  </si>
  <si>
    <t>ΛΟΓΑΡΙΑΣΜΟΙ ΕΓΛΣ</t>
  </si>
  <si>
    <t>εκ των οποίων Εισπράξεις από δάνεια</t>
  </si>
  <si>
    <t>εκ των οποίων πληρωμές χρεολυσίων</t>
  </si>
  <si>
    <t xml:space="preserve">Τακτικός προϋπολογισμός και ΠΔΕ </t>
  </si>
  <si>
    <t>Τακτικός προϋπολογισμός</t>
  </si>
  <si>
    <t>Ποσά προορισμένα για αύξηση κεφαλαίου (=α+β)</t>
  </si>
  <si>
    <t>40(β)+43(β)</t>
  </si>
  <si>
    <t>ΠΔΕ (Εθνικό, Συγχρηματοδοτούμενο, ΤΑΑ)</t>
  </si>
  <si>
    <t>ΠΔΕ Εθνικό σκέλος</t>
  </si>
  <si>
    <t>β. Μεταβιβάσεις από ΠΔΕ (εθνικό σκέλος)</t>
  </si>
  <si>
    <t>ΠΔΕ Συγχρηματοδοτούμενο σκέλος</t>
  </si>
  <si>
    <t>β. Μεταβιβάσεις από ΠΔΕ (συγχρηματοδοτούμενο σκέλος)</t>
  </si>
  <si>
    <t>Ταμείο Ανάκαμψης και Ανθεκτικότητας</t>
  </si>
  <si>
    <t>β. Μεταβιβάσεις από ΤΑΑ</t>
  </si>
  <si>
    <t>31/12/2025 (εκτίμηση)</t>
  </si>
  <si>
    <t>60.00 και 60.01</t>
  </si>
  <si>
    <t>60.03 και 60.04</t>
  </si>
  <si>
    <t>62.00 έως 62.03</t>
  </si>
  <si>
    <t xml:space="preserve">40* </t>
  </si>
  <si>
    <t xml:space="preserve">43** </t>
  </si>
  <si>
    <t xml:space="preserve">10+11+12+13+14+15+16*** </t>
  </si>
  <si>
    <t>Επενδυτικές δαπάνες</t>
  </si>
  <si>
    <t>α) Τακτικός Προϋπολογισμός</t>
  </si>
  <si>
    <t xml:space="preserve">20+24+25+26+28**** </t>
  </si>
  <si>
    <t>20+24+25+26+28****</t>
  </si>
  <si>
    <t xml:space="preserve">ε) Λοιπές Επιχορηγήσεις </t>
  </si>
  <si>
    <r>
      <t xml:space="preserve">Επιχορηγήσεις </t>
    </r>
    <r>
      <rPr>
        <sz val="10"/>
        <rFont val="Calibri"/>
        <family val="2"/>
        <charset val="161"/>
        <scheme val="minor"/>
      </rPr>
      <t>και διάφορα έσοδα πωλήσεων</t>
    </r>
    <r>
      <rPr>
        <sz val="10"/>
        <color rgb="FF000000"/>
        <rFont val="Calibri"/>
        <family val="2"/>
        <charset val="161"/>
        <scheme val="minor"/>
      </rPr>
      <t xml:space="preserve"> (=α+β+γ+δ+ε)</t>
    </r>
  </si>
  <si>
    <t>Επιχορηγήσεις πάγιων επενδύσεων (=α+β+γ+δ+ε)</t>
  </si>
  <si>
    <t xml:space="preserve">Aγορές μείον πωλήσεις παγίων </t>
  </si>
  <si>
    <t>65 (μείον έξοδα ασφαλειών και προμηθειών)</t>
  </si>
  <si>
    <t xml:space="preserve">Αγορές μείον πωλήσεις παγίων </t>
  </si>
  <si>
    <t>εκ των οποίων μεταβιβάσεις εισοδημάτων σε τρίτους</t>
  </si>
  <si>
    <t>Ταμειακά Διαθέσιμα (α+β)</t>
  </si>
  <si>
    <t>α) Από πόρους του ΠΔΕ</t>
  </si>
  <si>
    <t xml:space="preserve">β) Από λοιπούς πόρους </t>
  </si>
  <si>
    <t>61+62+63+64+65(έξοδα)+53.01+54.08+67+69+81.00+82.00+αγορές μείον εκπτώσεις εμπορευμάτων κ.λπ.</t>
  </si>
  <si>
    <t xml:space="preserve">Πωλήσεις </t>
  </si>
  <si>
    <t>(70+71+72)+73</t>
  </si>
  <si>
    <t>74(γ),(ε)+75+78+40(α)+41.10(γ),(ε)+43(α)+81.01+82.01</t>
  </si>
  <si>
    <t>β) Μεταβιβάσεις από ΠΔΕ Υπουργείων</t>
  </si>
  <si>
    <t>δ) Μεταβιβάσεις από ΠΔΕ λοιπών φορέων</t>
  </si>
  <si>
    <t>β) Μεταβιβάσεις από ΠΔΕ Υπουργείων-εθνικό σκέλος</t>
  </si>
  <si>
    <t>δ) Μεταβιβάσεις από ΠΔΕ λοιπών φορέων-εθνικό σκέλος</t>
  </si>
  <si>
    <t>β) Μεταβιβάσεις από ΠΔΕ Υπουργείων-συγχρηματοδοτούμενο σκέλος</t>
  </si>
  <si>
    <t>δ) Μεταβιβάσεις από ΠΔΕ λοιπών φορέων- συγχρηματοδοτούμενο σκέλος</t>
  </si>
  <si>
    <t>β) Μεταβιβάσεις από ΠΔΕ Υπουργείων-ΤΑΑ</t>
  </si>
  <si>
    <t>δ) Μεταβιβάσεις από ΠΔΕ λοιπών φορέων-ΤΑΑ</t>
  </si>
  <si>
    <t>Σημειώσεις για τη συμπλήρωση των φύλλων:</t>
  </si>
  <si>
    <t>Ζ</t>
  </si>
  <si>
    <t>Γενικό Σύνολο Εσόδων (Α+Δ)</t>
  </si>
  <si>
    <t>Επωνυμία Φορέα:</t>
  </si>
  <si>
    <t>ΑΦΜ:</t>
  </si>
  <si>
    <t>Εποπτεύον Υπουργείο:</t>
  </si>
  <si>
    <t>Τηλέφωνο Επικοινωνίας:</t>
  </si>
  <si>
    <t>Φόροι τέλη</t>
  </si>
  <si>
    <t>Μακροπρόθεσμες υποχρεώσεις</t>
  </si>
  <si>
    <t>ΕΚΤΕΛΕΣΗ Α' ΕΞΑΜΗΝΟΥ ΠΡΟΫΠΟΛΟΓΙΣΜΟΥ 2025</t>
  </si>
  <si>
    <t>Πίνακας 11: Έσοδα - Δαπάνες ΑΕ, ΝΠΙΔ και Ειδικών Λογαριασμών που εφαρμόζουν το Ελληνικό Γενικό Λογιστικό Σχέδιο</t>
  </si>
  <si>
    <t>Λογαριασμοί ΕΓΛΣ</t>
  </si>
  <si>
    <t>- Σε όλα τα φύλλα του παρόντος αρχείου δε συμπληρώνονται τα κελιά του πίνακα συμφωνίας διότι γίνεται αυτόματος υπολογισμός.</t>
  </si>
  <si>
    <t>- Τα κελιά του πίνακα συμφωνίας στο φύλλο "Σύνολο ΠY" συμπληρώνονται αυτόματα από τα στοιχεία του συνοπτικού, πλην των γραμμών 119 και 120, οι τιμές των οποίων προκύπτουν από τα φύλλα "Τακτικός ΠΥ" και "ΠΔΕ &amp; ΤΑΑ", αντίστοιχα.</t>
  </si>
  <si>
    <t>- Για την καλύτερη κατανόηση της ροής της πληροφορίας, επισημαίνουμε ότι οι οικονομικές υπηρεσίες του φορέα συμπληρώνουν τα στοιχεία (πλην των πινάκων συμφωνίας) στα φύλλα "ΤΑΑ", "ΠΔΕ Συγχρημ", "ΠΔΕ Εθνικό" και "Τακτικός ΠΥ.".</t>
  </si>
  <si>
    <t>- Ιδιαίτερη προσοχή να δοθεί στα σκιαγραφημένα κελιά των φύλλων, στα οποία παρακαλείσθε να μην καταχωρίζετε τιμές.</t>
  </si>
  <si>
    <t>1. ΑΠΟΤΕΛΕΣΜΑ (ΙΣΟΖΥΓΙΟ) έλλειμμα (-) πλεόνασμα (+) προ εγγυήσεων καταπτώσεων και αυξήσεων κεφαλαίων</t>
  </si>
  <si>
    <t xml:space="preserve">3. = (1+2): ΑΠΟΤΕΛΕΣΜΑ ΧΡΗΣΗΣ μετά καταπτώσεων εγγυήσεων και αυξήσεων μετοχικού κεφαλαίου έλλειμμα (-) πλεόνασμα (+) </t>
  </si>
  <si>
    <t>(Δεν συμπληρώνεται - Υπολογίζεται αυτόματα)</t>
  </si>
  <si>
    <t>Ποσά προορισμένα για αύξηση μετοχικού κεφαλαίου και για πληρωμές από το Κράτος λόγω κατάπτωσης εγγυήσεων.</t>
  </si>
  <si>
    <t>Ποσά προορισμένα για αύξηση μετοχικού κεφαλαίου.</t>
  </si>
  <si>
    <t>Αγορές μείον πωλήσεις πάγιων περιουσιακών στοιχείων κατά τη χρήση.</t>
  </si>
  <si>
    <t>Αγορές μείον εκπτώσεις εμπορευμάτων, πρώτων και βοηθητικών υλών, αναλωσίμων υλικών, ανταλλακτικών παγίων στοιχείων, ειδών συσκευασίας κατά τη χρήση.</t>
  </si>
  <si>
    <t>α. Μεταβιβάσεις από τον Τακτικό Προϋπολογισμό</t>
  </si>
  <si>
    <t>40*</t>
  </si>
  <si>
    <t>43**</t>
  </si>
  <si>
    <t>10+11+12+13+14+15+16***</t>
  </si>
  <si>
    <t>Παρατηρήσεις</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</si>
  <si>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</si>
  <si>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Η περιγραφή μπορεί να διαφέρει ανάλογα με τις ανάγκες κάθε μονάδας</t>
  </si>
  <si>
    <t>Έσοδα χρηματοοικονομικών συναλλαγών (26+27+28+29)</t>
  </si>
  <si>
    <t>Δαπάνες χρηματοοικονομικών συναλλαγών (30+31+32+33)</t>
  </si>
  <si>
    <t xml:space="preserve">3. = (1+2): ΑΠΟΤΕΛΕΣΜΑ (ΙΣΟΖΥΓΙΟ) μετά καταπτώσεων εγγυήσεων και αυξήσεων μετοχικού κεφαλαίου έλλειμμα (-) πλεόνασμα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</si>
</sst>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00"/>
    <numFmt numFmtId="165" formatCode="_-* #,##0\ _€_-;\-* #,##0\ _€_-;_-* &quot;-&quot;??\ _€_-;_-@_-"/>
  </numFmts>
  <fonts count="41" x14ac:knownFonts="1">
    <font>
      <sz val="11"/>
      <color theme="1"/>
      <name val="Calibri"/>
      <family val="2"/>
      <charset val="161"/>
      <scheme val="minor"/>
    </font>
    <font>
      <sz val="10"/>
      <name val="Arial"/>
      <family val="2"/>
      <charset val="161"/>
    </font>
    <font>
      <b/>
      <sz val="10"/>
      <color theme="1"/>
      <name val="Calibri"/>
      <family val="2"/>
      <charset val="161"/>
      <scheme val="minor"/>
    </font>
    <font>
      <sz val="10"/>
      <color theme="1"/>
      <name val="Calibri"/>
      <family val="2"/>
      <charset val="161"/>
      <scheme val="minor"/>
    </font>
    <font>
      <sz val="10"/>
      <name val="Calibri"/>
      <family val="2"/>
      <charset val="161"/>
      <scheme val="minor"/>
    </font>
    <font>
      <u/>
      <sz val="10"/>
      <color theme="1"/>
      <name val="Calibri"/>
      <family val="2"/>
      <charset val="161"/>
      <scheme val="minor"/>
    </font>
    <font>
      <b/>
      <sz val="10"/>
      <name val="Calibri"/>
      <family val="2"/>
      <charset val="161"/>
      <scheme val="minor"/>
    </font>
    <font>
      <b/>
      <sz val="10"/>
      <color indexed="8"/>
      <name val="Calibri"/>
      <family val="2"/>
      <charset val="161"/>
      <scheme val="minor"/>
    </font>
    <font>
      <i/>
      <sz val="10"/>
      <name val="Calibri"/>
      <family val="2"/>
      <charset val="161"/>
      <scheme val="minor"/>
    </font>
    <font>
      <sz val="10"/>
      <color indexed="8"/>
      <name val="Calibri"/>
      <family val="2"/>
      <charset val="161"/>
      <scheme val="minor"/>
    </font>
    <font>
      <sz val="10"/>
      <color indexed="8"/>
      <name val="Calibri"/>
      <family val="2"/>
      <charset val="161"/>
    </font>
    <font>
      <sz val="10"/>
      <color indexed="8"/>
      <name val="Arial"/>
      <family val="2"/>
      <charset val="161"/>
    </font>
    <font>
      <b/>
      <sz val="10"/>
      <color indexed="12"/>
      <name val="Calibri"/>
      <family val="2"/>
      <charset val="161"/>
      <scheme val="minor"/>
    </font>
    <font>
      <i/>
      <sz val="10"/>
      <color indexed="12"/>
      <name val="Calibri"/>
      <family val="2"/>
      <charset val="161"/>
      <scheme val="minor"/>
    </font>
    <font>
      <b/>
      <u/>
      <sz val="10"/>
      <color indexed="8"/>
      <name val="Calibri"/>
      <family val="2"/>
      <charset val="161"/>
      <scheme val="minor"/>
    </font>
    <font>
      <i/>
      <sz val="10"/>
      <color indexed="17"/>
      <name val="Calibri"/>
      <family val="2"/>
      <charset val="161"/>
      <scheme val="minor"/>
    </font>
    <font>
      <b/>
      <i/>
      <sz val="10"/>
      <name val="Calibri"/>
      <family val="2"/>
      <charset val="161"/>
      <scheme val="minor"/>
    </font>
    <font>
      <b/>
      <i/>
      <sz val="10"/>
      <color indexed="8"/>
      <name val="Calibri"/>
      <family val="2"/>
      <charset val="161"/>
      <scheme val="minor"/>
    </font>
    <font>
      <i/>
      <sz val="10"/>
      <color indexed="8"/>
      <name val="Calibri"/>
      <family val="2"/>
      <charset val="161"/>
      <scheme val="minor"/>
    </font>
    <font>
      <sz val="8"/>
      <color rgb="FF000000"/>
      <name val="Arial"/>
      <family val="2"/>
      <charset val="161"/>
    </font>
    <font>
      <sz val="8"/>
      <name val="Arial"/>
      <family val="2"/>
      <charset val="161"/>
    </font>
    <font>
      <sz val="10"/>
      <color rgb="FF000000"/>
      <name val="Calibri"/>
      <family val="2"/>
      <charset val="161"/>
      <scheme val="minor"/>
    </font>
    <font>
      <b/>
      <sz val="11"/>
      <color theme="1"/>
      <name val="Calibri"/>
      <family val="2"/>
      <charset val="161"/>
      <scheme val="minor"/>
    </font>
    <font>
      <i/>
      <sz val="10"/>
      <color theme="4"/>
      <name val="Calibri"/>
      <family val="2"/>
      <charset val="161"/>
      <scheme val="minor"/>
    </font>
    <font>
      <i/>
      <sz val="10"/>
      <color rgb="FF0070C0"/>
      <name val="Calibri"/>
      <family val="2"/>
      <charset val="161"/>
      <scheme val="minor"/>
    </font>
    <font>
      <b/>
      <sz val="10"/>
      <color indexed="8"/>
      <name val="Calibri"/>
      <family val="2"/>
      <charset val="161"/>
    </font>
    <font>
      <sz val="10"/>
      <color rgb="FFFF0000"/>
      <name val="Calibri"/>
      <family val="2"/>
      <charset val="161"/>
      <scheme val="minor"/>
    </font>
    <font>
      <b/>
      <sz val="8"/>
      <color rgb="FF6666FF"/>
      <name val="Arial"/>
      <family val="2"/>
      <charset val="161"/>
    </font>
    <font>
      <sz val="11"/>
      <color theme="1"/>
      <name val="Calibri"/>
      <family val="2"/>
      <charset val="161"/>
      <scheme val="minor"/>
    </font>
    <font>
      <b/>
      <u/>
      <sz val="11"/>
      <color theme="1"/>
      <name val="Calibri"/>
      <family val="2"/>
      <charset val="161"/>
      <scheme val="minor"/>
    </font>
    <font>
      <b/>
      <sz val="11"/>
      <color indexed="8"/>
      <name val="Calibri"/>
      <family val="2"/>
      <charset val="161"/>
      <scheme val="minor"/>
    </font>
    <font>
      <sz val="10"/>
      <color indexed="10"/>
      <name val="Calibri"/>
      <family val="2"/>
      <charset val="161"/>
      <scheme val="minor"/>
    </font>
    <font>
      <b/>
      <i/>
      <sz val="10"/>
      <color indexed="12"/>
      <name val="Calibri"/>
      <family val="2"/>
      <charset val="161"/>
      <scheme val="minor"/>
    </font>
    <font>
      <b/>
      <i/>
      <sz val="10"/>
      <color indexed="8"/>
      <name val="Calibri"/>
      <family val="2"/>
      <charset val="161"/>
    </font>
    <font>
      <b/>
      <u/>
      <sz val="10"/>
      <color indexed="8"/>
      <name val="Calibri"/>
      <family val="2"/>
      <charset val="161"/>
    </font>
    <font>
      <i/>
      <sz val="10"/>
      <color rgb="FF4472C4"/>
      <name val="Calibri"/>
      <family val="2"/>
      <charset val="161"/>
      <scheme val="minor"/>
    </font>
    <font>
      <b/>
      <u/>
      <sz val="10"/>
      <name val="Calibri"/>
      <family val="2"/>
      <charset val="161"/>
      <scheme val="minor"/>
    </font>
    <font>
      <u/>
      <sz val="10"/>
      <name val="Calibri"/>
      <family val="2"/>
      <charset val="161"/>
      <scheme val="minor"/>
    </font>
    <font>
      <sz val="10"/>
      <color indexed="12"/>
      <name val="Calibri"/>
      <family val="2"/>
      <charset val="161"/>
      <scheme val="minor"/>
    </font>
    <font>
      <b/>
      <sz val="10"/>
      <color rgb="FF333399"/>
      <name val="Calibri"/>
      <family val="2"/>
      <charset val="161"/>
      <scheme val="minor"/>
    </font>
    <font>
      <b/>
      <sz val="11"/>
      <name val="Calibri"/>
      <family val="2"/>
      <charset val="161"/>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FF"/>
        <bgColor indexed="64"/>
      </patternFill>
    </fill>
    <fill>
      <patternFill patternType="solid">
        <fgColor indexed="65"/>
        <bgColor indexed="64"/>
      </patternFill>
    </fill>
    <fill>
      <patternFill patternType="lightDown">
        <bgColor theme="0" tint="-4.9989318521683403E-2"/>
      </patternFill>
    </fill>
    <fill>
      <patternFill patternType="lightDown">
        <bgColor theme="0" tint="-0.14996795556505021"/>
      </patternFill>
    </fill>
    <fill>
      <patternFill patternType="lightDown">
        <bgColor theme="0" tint="-0.14999847407452621"/>
      </patternFill>
    </fill>
    <fill>
      <patternFill patternType="lightDown">
        <bgColor theme="4" tint="0.59999389629810485"/>
      </patternFill>
    </fill>
    <fill>
      <patternFill patternType="solid">
        <fgColor theme="4" tint="0.79998168889431442"/>
        <bgColor indexed="64"/>
      </patternFill>
    </fill>
    <fill>
      <patternFill patternType="lightDown">
        <bgColor theme="4" tint="0.79998168889431442"/>
      </patternFill>
    </fill>
    <fill>
      <patternFill patternType="solid">
        <fgColor theme="6" tint="0.79998168889431442"/>
        <bgColor indexed="64"/>
      </patternFill>
    </fill>
    <fill>
      <patternFill patternType="solid">
        <fgColor rgb="FFACB9CA"/>
        <bgColor indexed="64"/>
      </patternFill>
    </fill>
  </fills>
  <borders count="16">
    <border>
      <left/>
      <right/>
      <top/>
      <bottom/>
      <diagonal/>
    </border>
    <border>
      <left/>
      <right style="double">
        <color indexed="6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43" fontId="28" fillId="0" borderId="0" applyFont="0" applyFill="0" applyBorder="0" applyAlignment="0" applyProtection="0"/>
  </cellStyleXfs>
  <cellXfs count="325">
    <xf numFmtId="0" fontId="0" fillId="0" borderId="0" xfId="0"/>
    <xf numFmtId="0" fontId="3" fillId="0" borderId="0" xfId="0" applyFont="1"/>
    <xf numFmtId="4" fontId="10" fillId="0" borderId="0" xfId="2" applyNumberFormat="1" applyFont="1" applyAlignment="1" applyProtection="1">
      <alignment vertical="center"/>
    </xf>
    <xf numFmtId="3" fontId="10" fillId="0" borderId="0" xfId="2" applyNumberFormat="1" applyFont="1" applyAlignment="1" applyProtection="1">
      <alignment horizontal="center" vertical="center"/>
    </xf>
    <xf numFmtId="4" fontId="11" fillId="0" borderId="0" xfId="2" applyNumberFormat="1" applyFont="1" applyAlignment="1" applyProtection="1">
      <alignment vertical="center"/>
    </xf>
    <xf numFmtId="4" fontId="9" fillId="0" borderId="0" xfId="2" applyNumberFormat="1" applyFont="1" applyAlignment="1" applyProtection="1">
      <alignment vertical="center"/>
    </xf>
    <xf numFmtId="3" fontId="9" fillId="0" borderId="0" xfId="2" applyNumberFormat="1" applyFont="1" applyAlignment="1" applyProtection="1">
      <alignment horizontal="center" vertical="center"/>
    </xf>
    <xf numFmtId="164" fontId="6" fillId="0" borderId="0" xfId="1" applyNumberFormat="1" applyFont="1" applyBorder="1" applyAlignment="1">
      <alignment horizontal="left"/>
    </xf>
    <xf numFmtId="3" fontId="6" fillId="0" borderId="0" xfId="2" applyNumberFormat="1" applyFont="1" applyFill="1" applyBorder="1" applyAlignment="1" applyProtection="1">
      <alignment horizontal="left" vertical="center" wrapText="1"/>
    </xf>
    <xf numFmtId="3" fontId="6" fillId="0" borderId="0" xfId="2" applyNumberFormat="1" applyFont="1" applyFill="1" applyBorder="1" applyAlignment="1" applyProtection="1">
      <alignment horizontal="right" vertical="center" wrapText="1"/>
    </xf>
    <xf numFmtId="0" fontId="4" fillId="0" borderId="0" xfId="2" applyFont="1" applyFill="1"/>
    <xf numFmtId="14" fontId="8" fillId="0" borderId="0" xfId="2" applyNumberFormat="1" applyFont="1" applyFill="1" applyBorder="1" applyAlignment="1" applyProtection="1">
      <alignment horizontal="center" vertical="center"/>
      <protection locked="0"/>
    </xf>
    <xf numFmtId="0" fontId="15" fillId="0" borderId="0" xfId="2" applyFont="1" applyFill="1" applyBorder="1" applyAlignment="1">
      <alignment horizontal="center" vertical="center" wrapText="1"/>
    </xf>
    <xf numFmtId="0" fontId="8" fillId="0" borderId="0" xfId="2" applyFont="1" applyFill="1" applyBorder="1" applyAlignment="1">
      <alignment horizontal="left" vertical="center" wrapText="1" indent="1"/>
    </xf>
    <xf numFmtId="3" fontId="7" fillId="0" borderId="0" xfId="2" applyNumberFormat="1" applyFont="1" applyAlignment="1" applyProtection="1">
      <alignment horizontal="center" vertical="center"/>
    </xf>
    <xf numFmtId="0" fontId="6" fillId="0" borderId="0" xfId="2" applyFont="1" applyBorder="1" applyAlignment="1">
      <alignment horizontal="center"/>
    </xf>
    <xf numFmtId="3" fontId="7" fillId="0" borderId="0" xfId="2" applyNumberFormat="1" applyFont="1" applyAlignment="1" applyProtection="1">
      <alignment horizontal="center" vertical="center"/>
    </xf>
    <xf numFmtId="0" fontId="6" fillId="0" borderId="0" xfId="2" applyFont="1" applyBorder="1" applyAlignment="1">
      <alignment horizontal="center"/>
    </xf>
    <xf numFmtId="4" fontId="11" fillId="0" borderId="0" xfId="2" applyNumberFormat="1" applyFont="1" applyFill="1" applyAlignment="1" applyProtection="1">
      <alignment vertical="center"/>
    </xf>
    <xf numFmtId="3" fontId="9" fillId="0" borderId="0" xfId="3" applyNumberFormat="1" applyFont="1" applyFill="1" applyBorder="1" applyAlignment="1" applyProtection="1">
      <alignment horizontal="right" vertical="center"/>
    </xf>
    <xf numFmtId="3" fontId="3" fillId="0" borderId="0" xfId="2" applyNumberFormat="1" applyFont="1" applyBorder="1" applyAlignment="1" applyProtection="1">
      <alignment horizontal="right" vertical="top" indent="1"/>
      <protection locked="0"/>
    </xf>
    <xf numFmtId="3" fontId="16" fillId="0" borderId="0" xfId="2" applyNumberFormat="1" applyFont="1" applyFill="1" applyBorder="1" applyAlignment="1" applyProtection="1">
      <alignment vertical="center" wrapText="1"/>
      <protection locked="0"/>
    </xf>
    <xf numFmtId="3" fontId="8" fillId="0" borderId="0" xfId="2" applyNumberFormat="1" applyFont="1" applyFill="1" applyBorder="1" applyAlignment="1" applyProtection="1">
      <alignment vertical="center" wrapText="1"/>
      <protection locked="0"/>
    </xf>
    <xf numFmtId="3" fontId="3" fillId="0" borderId="0" xfId="2" applyNumberFormat="1" applyFont="1" applyFill="1" applyBorder="1" applyAlignment="1" applyProtection="1">
      <alignment horizontal="right" vertical="top" indent="1"/>
      <protection locked="0"/>
    </xf>
    <xf numFmtId="0" fontId="6" fillId="0" borderId="0" xfId="2" applyFont="1" applyFill="1" applyBorder="1" applyAlignment="1" applyProtection="1">
      <alignment horizontal="center" vertical="center" wrapText="1"/>
    </xf>
    <xf numFmtId="3" fontId="7" fillId="0" borderId="0" xfId="3" applyNumberFormat="1" applyFont="1" applyFill="1" applyBorder="1" applyAlignment="1" applyProtection="1">
      <alignment horizontal="right" vertical="center" wrapText="1"/>
    </xf>
    <xf numFmtId="3" fontId="13" fillId="0" borderId="0" xfId="2" applyNumberFormat="1" applyFont="1" applyFill="1" applyBorder="1" applyAlignment="1" applyProtection="1">
      <alignment horizontal="right" vertical="top" indent="1"/>
      <protection locked="0"/>
    </xf>
    <xf numFmtId="4" fontId="9" fillId="0" borderId="0" xfId="2" applyNumberFormat="1" applyFont="1" applyFill="1" applyBorder="1" applyAlignment="1" applyProtection="1">
      <alignment vertical="center"/>
    </xf>
    <xf numFmtId="0" fontId="18" fillId="0" borderId="0" xfId="2" applyFont="1" applyFill="1" applyBorder="1" applyAlignment="1">
      <alignment wrapText="1"/>
    </xf>
    <xf numFmtId="0" fontId="16" fillId="0" borderId="0" xfId="2" applyFont="1" applyFill="1" applyBorder="1" applyAlignment="1" applyProtection="1">
      <alignment horizontal="left" vertical="center" wrapText="1"/>
      <protection locked="0"/>
    </xf>
    <xf numFmtId="3" fontId="13" fillId="0" borderId="1" xfId="2" applyNumberFormat="1" applyFont="1" applyBorder="1" applyAlignment="1" applyProtection="1">
      <alignment horizontal="right" vertical="top" indent="1"/>
      <protection locked="0"/>
    </xf>
    <xf numFmtId="0" fontId="6" fillId="0" borderId="0" xfId="2" applyFont="1" applyBorder="1" applyAlignment="1">
      <alignment horizontal="center"/>
    </xf>
    <xf numFmtId="3" fontId="7" fillId="0" borderId="0" xfId="2" applyNumberFormat="1" applyFont="1" applyAlignment="1" applyProtection="1">
      <alignment horizontal="center" vertical="center"/>
    </xf>
    <xf numFmtId="0" fontId="8" fillId="0" borderId="0" xfId="2" applyFont="1" applyFill="1" applyBorder="1" applyAlignment="1" applyProtection="1">
      <alignment horizontal="left" vertical="center" wrapText="1"/>
      <protection locked="0"/>
    </xf>
    <xf numFmtId="0" fontId="17" fillId="0" borderId="0" xfId="2" applyFont="1" applyFill="1" applyBorder="1" applyAlignment="1">
      <alignment wrapText="1"/>
    </xf>
    <xf numFmtId="0" fontId="9" fillId="0" borderId="0" xfId="2" applyFont="1" applyFill="1" applyBorder="1"/>
    <xf numFmtId="0" fontId="18" fillId="0" borderId="0" xfId="2" applyFont="1" applyFill="1" applyBorder="1"/>
    <xf numFmtId="0" fontId="17" fillId="0" borderId="0" xfId="2" applyFont="1" applyFill="1" applyBorder="1" applyAlignment="1">
      <alignment vertical="top" wrapText="1"/>
    </xf>
    <xf numFmtId="0" fontId="6" fillId="0" borderId="0" xfId="2" applyFont="1" applyBorder="1" applyAlignment="1">
      <alignment horizontal="left"/>
    </xf>
    <xf numFmtId="0" fontId="4" fillId="0" borderId="0" xfId="2" applyFont="1" applyBorder="1"/>
    <xf numFmtId="0" fontId="3" fillId="0" borderId="0" xfId="2" applyFont="1" applyBorder="1"/>
    <xf numFmtId="0" fontId="17" fillId="0" borderId="0" xfId="2" applyFont="1" applyFill="1" applyBorder="1"/>
    <xf numFmtId="0" fontId="8" fillId="0" borderId="0" xfId="2" applyFont="1" applyFill="1" applyBorder="1" applyAlignment="1" applyProtection="1">
      <alignment vertical="center" wrapText="1"/>
      <protection locked="0"/>
    </xf>
    <xf numFmtId="4" fontId="10" fillId="0" borderId="0" xfId="2" applyNumberFormat="1" applyFont="1" applyBorder="1" applyAlignment="1" applyProtection="1">
      <alignment vertical="center"/>
    </xf>
    <xf numFmtId="4" fontId="9" fillId="0" borderId="0" xfId="2" applyNumberFormat="1" applyFont="1" applyBorder="1" applyAlignment="1" applyProtection="1">
      <alignment vertical="center"/>
    </xf>
    <xf numFmtId="4" fontId="9" fillId="0" borderId="0" xfId="2" applyNumberFormat="1" applyFont="1" applyBorder="1" applyAlignment="1" applyProtection="1">
      <alignment horizontal="right" vertical="center"/>
    </xf>
    <xf numFmtId="3" fontId="9" fillId="0" borderId="0" xfId="2" applyNumberFormat="1" applyFont="1" applyBorder="1" applyAlignment="1" applyProtection="1">
      <alignment horizontal="center" vertical="center"/>
    </xf>
    <xf numFmtId="0" fontId="6" fillId="0" borderId="0" xfId="2" applyFont="1" applyBorder="1" applyAlignment="1">
      <alignment horizontal="center"/>
    </xf>
    <xf numFmtId="3" fontId="7" fillId="0" borderId="0" xfId="2" applyNumberFormat="1" applyFont="1" applyAlignment="1" applyProtection="1">
      <alignment horizontal="center" vertical="center"/>
    </xf>
    <xf numFmtId="3" fontId="10" fillId="0" borderId="0" xfId="2" applyNumberFormat="1" applyFont="1" applyBorder="1" applyAlignment="1" applyProtection="1">
      <alignment horizontal="center" vertical="center"/>
    </xf>
    <xf numFmtId="3" fontId="9" fillId="0" borderId="0" xfId="2" applyNumberFormat="1" applyFont="1" applyFill="1" applyBorder="1" applyAlignment="1" applyProtection="1">
      <alignment horizontal="center" vertical="center"/>
    </xf>
    <xf numFmtId="0" fontId="7" fillId="0" borderId="0"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left" vertical="center" wrapText="1"/>
    </xf>
    <xf numFmtId="3" fontId="10" fillId="0" borderId="0" xfId="2" applyNumberFormat="1" applyFont="1" applyFill="1" applyBorder="1" applyAlignment="1" applyProtection="1">
      <alignment horizontal="center" vertical="center"/>
    </xf>
    <xf numFmtId="4" fontId="10" fillId="0" borderId="0" xfId="2" applyNumberFormat="1" applyFont="1" applyFill="1" applyBorder="1" applyAlignment="1" applyProtection="1">
      <alignment vertical="center"/>
    </xf>
    <xf numFmtId="3" fontId="7" fillId="0" borderId="0" xfId="2" applyNumberFormat="1" applyFont="1" applyFill="1" applyBorder="1" applyAlignment="1" applyProtection="1">
      <alignment horizontal="center" vertical="center"/>
    </xf>
    <xf numFmtId="0" fontId="6" fillId="0" borderId="0" xfId="2" applyFont="1" applyFill="1" applyBorder="1" applyAlignment="1">
      <alignment horizontal="center"/>
    </xf>
    <xf numFmtId="3" fontId="25" fillId="0" borderId="0" xfId="2" applyNumberFormat="1" applyFont="1" applyFill="1" applyBorder="1" applyAlignment="1" applyProtection="1">
      <alignment vertical="center"/>
    </xf>
    <xf numFmtId="164" fontId="6" fillId="0" borderId="0" xfId="1" applyNumberFormat="1" applyFont="1" applyFill="1" applyBorder="1" applyAlignment="1">
      <alignment horizontal="left"/>
    </xf>
    <xf numFmtId="3" fontId="16" fillId="0" borderId="0" xfId="2" applyNumberFormat="1" applyFont="1" applyFill="1" applyBorder="1" applyAlignment="1">
      <alignment vertical="center"/>
    </xf>
    <xf numFmtId="3" fontId="8" fillId="0" borderId="0" xfId="2" applyNumberFormat="1" applyFont="1" applyFill="1" applyBorder="1" applyAlignment="1">
      <alignment horizontal="left" vertical="center" wrapText="1" indent="2"/>
    </xf>
    <xf numFmtId="0" fontId="29" fillId="0" borderId="0" xfId="0" applyFont="1"/>
    <xf numFmtId="0" fontId="5" fillId="0" borderId="0" xfId="0" applyFont="1"/>
    <xf numFmtId="165" fontId="3" fillId="0" borderId="0" xfId="4" applyNumberFormat="1" applyFont="1" applyAlignment="1">
      <alignment horizontal="right"/>
    </xf>
    <xf numFmtId="165" fontId="3" fillId="0" borderId="0" xfId="4" applyNumberFormat="1" applyFont="1" applyAlignment="1"/>
    <xf numFmtId="3" fontId="7" fillId="0" borderId="0" xfId="2" applyNumberFormat="1" applyFont="1" applyFill="1" applyBorder="1" applyAlignment="1" applyProtection="1">
      <alignment horizontal="center" vertical="center"/>
    </xf>
    <xf numFmtId="0" fontId="6" fillId="0" borderId="0" xfId="2" applyFont="1" applyFill="1" applyBorder="1" applyAlignment="1">
      <alignment horizontal="center"/>
    </xf>
    <xf numFmtId="3" fontId="32" fillId="0" borderId="0" xfId="2" applyNumberFormat="1" applyFont="1" applyFill="1" applyBorder="1" applyAlignment="1" applyProtection="1">
      <alignment horizontal="right" vertical="top" indent="1"/>
      <protection locked="0"/>
    </xf>
    <xf numFmtId="4" fontId="33" fillId="0" borderId="0" xfId="2" applyNumberFormat="1" applyFont="1" applyAlignment="1" applyProtection="1">
      <alignment vertical="center"/>
    </xf>
    <xf numFmtId="3" fontId="33" fillId="0" borderId="0" xfId="2" applyNumberFormat="1" applyFont="1" applyAlignment="1" applyProtection="1">
      <alignment horizontal="center" vertical="center"/>
    </xf>
    <xf numFmtId="3" fontId="8" fillId="0" borderId="0" xfId="2" applyNumberFormat="1" applyFont="1" applyFill="1" applyBorder="1" applyAlignment="1">
      <alignment vertical="center"/>
    </xf>
    <xf numFmtId="3" fontId="16" fillId="0" borderId="0" xfId="2" applyNumberFormat="1" applyFont="1" applyFill="1" applyBorder="1" applyAlignment="1">
      <alignment horizontal="left" vertical="center" wrapText="1" indent="2"/>
    </xf>
    <xf numFmtId="4" fontId="17" fillId="0" borderId="0" xfId="2" applyNumberFormat="1" applyFont="1" applyFill="1" applyBorder="1" applyAlignment="1" applyProtection="1">
      <alignment vertical="center"/>
    </xf>
    <xf numFmtId="3" fontId="17" fillId="0" borderId="0" xfId="2" applyNumberFormat="1" applyFont="1" applyFill="1" applyBorder="1" applyAlignment="1" applyProtection="1">
      <alignment horizontal="center" vertical="center"/>
    </xf>
    <xf numFmtId="4" fontId="14" fillId="0" borderId="0" xfId="2" applyNumberFormat="1" applyFont="1" applyFill="1" applyBorder="1" applyAlignment="1" applyProtection="1">
      <alignment vertical="center"/>
    </xf>
    <xf numFmtId="3" fontId="14" fillId="0" borderId="0" xfId="2" applyNumberFormat="1" applyFont="1" applyFill="1" applyBorder="1" applyAlignment="1" applyProtection="1">
      <alignment horizontal="center" vertical="center"/>
    </xf>
    <xf numFmtId="3" fontId="34" fillId="0" borderId="0" xfId="2" applyNumberFormat="1" applyFont="1" applyFill="1" applyBorder="1" applyAlignment="1" applyProtection="1">
      <alignment horizontal="center" vertical="center"/>
    </xf>
    <xf numFmtId="4" fontId="34" fillId="0" borderId="0" xfId="2" applyNumberFormat="1" applyFont="1" applyAlignment="1" applyProtection="1">
      <alignment vertical="center"/>
    </xf>
    <xf numFmtId="3" fontId="34" fillId="0" borderId="0" xfId="2" applyNumberFormat="1" applyFont="1" applyAlignment="1" applyProtection="1">
      <alignment horizontal="center" vertical="center"/>
    </xf>
    <xf numFmtId="3" fontId="9" fillId="0" borderId="0" xfId="3" applyNumberFormat="1" applyFont="1" applyBorder="1" applyAlignment="1" applyProtection="1">
      <alignment horizontal="right" vertical="center" wrapText="1"/>
    </xf>
    <xf numFmtId="0" fontId="6" fillId="3" borderId="2" xfId="2" applyFont="1" applyFill="1" applyBorder="1" applyAlignment="1" applyProtection="1">
      <alignment horizontal="center" vertical="center" wrapText="1"/>
    </xf>
    <xf numFmtId="0" fontId="6" fillId="3" borderId="2" xfId="1" applyFont="1" applyFill="1" applyBorder="1" applyAlignment="1" applyProtection="1">
      <alignment horizontal="center" vertical="center" wrapText="1"/>
    </xf>
    <xf numFmtId="0" fontId="7" fillId="4" borderId="2" xfId="2" applyNumberFormat="1" applyFont="1" applyFill="1" applyBorder="1" applyAlignment="1" applyProtection="1">
      <alignment horizontal="center" vertical="center" wrapText="1"/>
    </xf>
    <xf numFmtId="3" fontId="7" fillId="4" borderId="2" xfId="3" applyNumberFormat="1" applyFont="1" applyFill="1" applyBorder="1" applyAlignment="1" applyProtection="1">
      <alignment horizontal="right" vertical="center" wrapText="1"/>
    </xf>
    <xf numFmtId="0" fontId="4" fillId="0" borderId="2" xfId="2" applyNumberFormat="1" applyFont="1" applyBorder="1" applyAlignment="1" applyProtection="1">
      <alignment horizontal="center" vertical="center" wrapText="1"/>
    </xf>
    <xf numFmtId="0" fontId="4" fillId="0" borderId="2" xfId="2" applyNumberFormat="1" applyFont="1" applyBorder="1" applyAlignment="1" applyProtection="1">
      <alignment horizontal="left" vertical="center" wrapText="1"/>
    </xf>
    <xf numFmtId="3" fontId="9" fillId="0" borderId="2" xfId="3" applyNumberFormat="1" applyFont="1" applyBorder="1" applyAlignment="1" applyProtection="1">
      <alignment horizontal="right" vertical="center" wrapText="1"/>
    </xf>
    <xf numFmtId="0" fontId="9" fillId="0" borderId="2" xfId="2" applyNumberFormat="1" applyFont="1" applyBorder="1" applyAlignment="1" applyProtection="1">
      <alignment horizontal="center" vertical="center" wrapText="1"/>
    </xf>
    <xf numFmtId="0" fontId="9" fillId="0" borderId="2" xfId="2" applyNumberFormat="1" applyFont="1" applyBorder="1" applyAlignment="1" applyProtection="1">
      <alignment horizontal="left" vertical="center" wrapText="1"/>
    </xf>
    <xf numFmtId="0" fontId="21" fillId="0" borderId="2" xfId="0" applyFont="1" applyFill="1" applyBorder="1" applyAlignment="1">
      <alignment vertical="center" wrapText="1"/>
    </xf>
    <xf numFmtId="0" fontId="26" fillId="0" borderId="2" xfId="2" applyNumberFormat="1" applyFont="1" applyFill="1" applyBorder="1" applyAlignment="1" applyProtection="1">
      <alignment horizontal="center" vertical="center" wrapText="1"/>
    </xf>
    <xf numFmtId="0" fontId="23" fillId="0" borderId="2" xfId="0" applyFont="1" applyFill="1" applyBorder="1" applyAlignment="1">
      <alignment vertical="center" wrapText="1"/>
    </xf>
    <xf numFmtId="3" fontId="35" fillId="5" borderId="2" xfId="0" applyNumberFormat="1" applyFont="1" applyFill="1" applyBorder="1" applyAlignment="1">
      <alignment vertical="center" wrapText="1"/>
    </xf>
    <xf numFmtId="0" fontId="21"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3" fontId="35" fillId="5" borderId="2" xfId="0" applyNumberFormat="1" applyFont="1" applyFill="1" applyBorder="1" applyAlignment="1">
      <alignment horizontal="right" vertical="center" wrapText="1"/>
    </xf>
    <xf numFmtId="0" fontId="23" fillId="0" borderId="2" xfId="2" applyNumberFormat="1" applyFont="1" applyBorder="1" applyAlignment="1" applyProtection="1">
      <alignment horizontal="center" vertical="center" wrapText="1"/>
    </xf>
    <xf numFmtId="0" fontId="23" fillId="0" borderId="2" xfId="2" applyNumberFormat="1" applyFont="1" applyBorder="1" applyAlignment="1" applyProtection="1">
      <alignment horizontal="left" vertical="center" wrapText="1"/>
    </xf>
    <xf numFmtId="3" fontId="35" fillId="5" borderId="2" xfId="2" applyNumberFormat="1" applyFont="1" applyFill="1" applyBorder="1" applyAlignment="1" applyProtection="1">
      <alignment horizontal="right"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vertical="center" wrapText="1"/>
    </xf>
    <xf numFmtId="0" fontId="23" fillId="0" borderId="2" xfId="1" applyFont="1" applyFill="1" applyBorder="1" applyAlignment="1">
      <alignment horizontal="center" vertical="center" wrapText="1"/>
    </xf>
    <xf numFmtId="0" fontId="23" fillId="0" borderId="2" xfId="1" applyFont="1" applyFill="1" applyBorder="1" applyAlignment="1">
      <alignment vertical="center" wrapText="1"/>
    </xf>
    <xf numFmtId="3" fontId="35" fillId="5" borderId="2" xfId="1" applyNumberFormat="1" applyFont="1" applyFill="1" applyBorder="1" applyAlignment="1">
      <alignment vertical="center" wrapText="1"/>
    </xf>
    <xf numFmtId="3" fontId="35" fillId="5" borderId="2" xfId="1" applyNumberFormat="1" applyFont="1" applyFill="1" applyBorder="1" applyAlignment="1">
      <alignment horizontal="right" vertical="center" wrapText="1"/>
    </xf>
    <xf numFmtId="0" fontId="4" fillId="0" borderId="2" xfId="2" applyNumberFormat="1" applyFont="1" applyFill="1" applyBorder="1" applyAlignment="1" applyProtection="1">
      <alignment horizontal="center" vertical="center" wrapText="1"/>
    </xf>
    <xf numFmtId="0" fontId="9" fillId="0" borderId="2" xfId="2" applyNumberFormat="1" applyFont="1" applyFill="1" applyBorder="1" applyAlignment="1" applyProtection="1">
      <alignment horizontal="left" vertical="center" wrapText="1"/>
    </xf>
    <xf numFmtId="0" fontId="4" fillId="0" borderId="2" xfId="2" applyNumberFormat="1" applyFont="1" applyFill="1" applyBorder="1" applyAlignment="1" applyProtection="1">
      <alignment vertical="center" wrapText="1"/>
    </xf>
    <xf numFmtId="3" fontId="21" fillId="0" borderId="2" xfId="0" applyNumberFormat="1" applyFont="1" applyFill="1" applyBorder="1" applyAlignment="1">
      <alignment horizontal="right" vertical="center" wrapText="1"/>
    </xf>
    <xf numFmtId="3" fontId="35" fillId="5" borderId="2" xfId="3" applyNumberFormat="1" applyFont="1" applyFill="1" applyBorder="1" applyAlignment="1" applyProtection="1">
      <alignment horizontal="right" vertical="center"/>
    </xf>
    <xf numFmtId="3" fontId="9" fillId="0" borderId="2" xfId="2" applyNumberFormat="1" applyFont="1" applyBorder="1" applyAlignment="1" applyProtection="1">
      <alignment vertical="center"/>
    </xf>
    <xf numFmtId="3" fontId="4" fillId="0" borderId="2" xfId="3" applyNumberFormat="1" applyFont="1" applyFill="1" applyBorder="1" applyAlignment="1" applyProtection="1">
      <alignment horizontal="right" vertical="center" wrapText="1"/>
    </xf>
    <xf numFmtId="3" fontId="35" fillId="5" borderId="2" xfId="3" applyNumberFormat="1" applyFont="1" applyFill="1" applyBorder="1" applyAlignment="1" applyProtection="1">
      <alignment horizontal="right" vertical="center" wrapText="1"/>
    </xf>
    <xf numFmtId="0" fontId="19" fillId="0" borderId="2" xfId="0" applyFont="1" applyBorder="1" applyAlignment="1">
      <alignment horizontal="center" vertical="center"/>
    </xf>
    <xf numFmtId="0" fontId="20" fillId="0" borderId="2" xfId="0" applyFont="1" applyFill="1" applyBorder="1" applyAlignment="1">
      <alignment horizontal="center" vertical="center"/>
    </xf>
    <xf numFmtId="3" fontId="4" fillId="0" borderId="2" xfId="2" applyNumberFormat="1" applyFont="1" applyFill="1" applyBorder="1" applyAlignment="1" applyProtection="1">
      <alignment horizontal="left" vertical="center" wrapText="1"/>
    </xf>
    <xf numFmtId="3" fontId="4" fillId="0" borderId="2" xfId="2" applyNumberFormat="1" applyFont="1" applyFill="1" applyBorder="1" applyAlignment="1" applyProtection="1">
      <alignment horizontal="right" vertical="center" wrapText="1"/>
    </xf>
    <xf numFmtId="3" fontId="4" fillId="0" borderId="2" xfId="2" applyNumberFormat="1" applyFont="1" applyFill="1" applyBorder="1" applyAlignment="1" applyProtection="1">
      <alignment vertical="center" wrapText="1"/>
    </xf>
    <xf numFmtId="0" fontId="19" fillId="0" borderId="2" xfId="0" applyFont="1" applyFill="1" applyBorder="1" applyAlignment="1">
      <alignment horizontal="center" vertical="center"/>
    </xf>
    <xf numFmtId="3" fontId="24" fillId="0" borderId="2" xfId="2" applyNumberFormat="1" applyFont="1" applyFill="1" applyBorder="1" applyAlignment="1" applyProtection="1">
      <alignment horizontal="left" vertical="center" wrapText="1"/>
    </xf>
    <xf numFmtId="3" fontId="9" fillId="0" borderId="2" xfId="2" applyNumberFormat="1" applyFont="1" applyBorder="1" applyAlignment="1" applyProtection="1">
      <alignment horizontal="right" vertical="center" wrapText="1"/>
    </xf>
    <xf numFmtId="3" fontId="4" fillId="0" borderId="2" xfId="1" applyNumberFormat="1" applyFont="1" applyFill="1" applyBorder="1" applyAlignment="1" applyProtection="1">
      <alignment horizontal="right" vertical="center" wrapText="1"/>
    </xf>
    <xf numFmtId="0" fontId="4" fillId="0" borderId="0" xfId="2" applyFont="1" applyFill="1" applyBorder="1" applyAlignment="1">
      <alignment wrapText="1"/>
    </xf>
    <xf numFmtId="0" fontId="4" fillId="0" borderId="0" xfId="2" applyFont="1" applyFill="1" applyBorder="1" applyAlignment="1">
      <alignment horizontal="center" wrapText="1"/>
    </xf>
    <xf numFmtId="14" fontId="6" fillId="3" borderId="6" xfId="2" applyNumberFormat="1" applyFont="1" applyFill="1" applyBorder="1" applyAlignment="1" applyProtection="1">
      <alignment horizontal="center" vertical="center" wrapText="1"/>
    </xf>
    <xf numFmtId="0" fontId="6" fillId="3" borderId="6" xfId="1" applyFont="1" applyFill="1" applyBorder="1" applyAlignment="1" applyProtection="1">
      <alignment horizontal="center" vertical="center" wrapText="1"/>
    </xf>
    <xf numFmtId="4" fontId="11" fillId="3" borderId="3" xfId="2" applyNumberFormat="1" applyFont="1" applyFill="1" applyBorder="1" applyAlignment="1" applyProtection="1">
      <alignment vertical="center"/>
    </xf>
    <xf numFmtId="4" fontId="11" fillId="3" borderId="4" xfId="2" applyNumberFormat="1" applyFont="1" applyFill="1" applyBorder="1" applyAlignment="1" applyProtection="1">
      <alignment vertical="center"/>
    </xf>
    <xf numFmtId="0" fontId="4" fillId="3" borderId="4" xfId="2" applyFont="1" applyFill="1" applyBorder="1"/>
    <xf numFmtId="0" fontId="4" fillId="3" borderId="5" xfId="2" applyFont="1" applyFill="1" applyBorder="1"/>
    <xf numFmtId="3" fontId="12" fillId="0" borderId="0" xfId="2" applyNumberFormat="1" applyFont="1" applyFill="1" applyBorder="1" applyAlignment="1" applyProtection="1">
      <alignment vertical="center" wrapText="1"/>
    </xf>
    <xf numFmtId="0" fontId="4" fillId="0" borderId="0" xfId="2" applyFont="1" applyFill="1" applyBorder="1" applyAlignment="1">
      <alignment vertical="center"/>
    </xf>
    <xf numFmtId="0" fontId="13" fillId="0" borderId="0" xfId="2" applyFont="1" applyFill="1" applyBorder="1" applyAlignment="1">
      <alignment vertical="center"/>
    </xf>
    <xf numFmtId="0" fontId="6" fillId="3" borderId="7" xfId="2"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3" fontId="31" fillId="0" borderId="2" xfId="2" applyNumberFormat="1" applyFont="1" applyFill="1" applyBorder="1" applyAlignment="1" applyProtection="1">
      <alignment vertical="center" wrapText="1"/>
    </xf>
    <xf numFmtId="3" fontId="13" fillId="0" borderId="2" xfId="2" applyNumberFormat="1" applyFont="1" applyBorder="1" applyAlignment="1" applyProtection="1">
      <alignment horizontal="right" vertical="top" indent="1"/>
      <protection locked="0"/>
    </xf>
    <xf numFmtId="0" fontId="6" fillId="0" borderId="2" xfId="2" applyFont="1" applyFill="1" applyBorder="1" applyAlignment="1">
      <alignment horizontal="center" vertical="center"/>
    </xf>
    <xf numFmtId="0" fontId="13" fillId="0" borderId="2" xfId="2" applyFont="1" applyFill="1" applyBorder="1" applyAlignment="1">
      <alignment horizontal="center" vertical="center"/>
    </xf>
    <xf numFmtId="0" fontId="14" fillId="3" borderId="4" xfId="2" applyFont="1" applyFill="1" applyBorder="1" applyAlignment="1"/>
    <xf numFmtId="0" fontId="6" fillId="3" borderId="4" xfId="2" applyFont="1" applyFill="1" applyBorder="1"/>
    <xf numFmtId="0" fontId="2" fillId="3" borderId="4" xfId="2" applyFont="1" applyFill="1" applyBorder="1"/>
    <xf numFmtId="3" fontId="32" fillId="3" borderId="5" xfId="2" applyNumberFormat="1" applyFont="1" applyFill="1" applyBorder="1" applyAlignment="1" applyProtection="1">
      <alignment horizontal="right" vertical="top" indent="1"/>
      <protection locked="0"/>
    </xf>
    <xf numFmtId="0" fontId="6" fillId="0" borderId="2" xfId="2" applyFont="1" applyFill="1" applyBorder="1" applyAlignment="1" applyProtection="1">
      <alignment horizontal="center" vertical="center" wrapText="1"/>
    </xf>
    <xf numFmtId="4" fontId="9" fillId="0" borderId="2" xfId="2" applyNumberFormat="1" applyFont="1" applyBorder="1" applyAlignment="1" applyProtection="1">
      <alignment vertical="center"/>
    </xf>
    <xf numFmtId="3" fontId="3" fillId="0" borderId="2" xfId="2" applyNumberFormat="1" applyFont="1" applyBorder="1" applyAlignment="1" applyProtection="1">
      <alignment horizontal="right" vertical="top" indent="1"/>
      <protection locked="0"/>
    </xf>
    <xf numFmtId="0" fontId="9" fillId="0" borderId="2" xfId="2" applyFont="1" applyFill="1" applyBorder="1"/>
    <xf numFmtId="0" fontId="14" fillId="0" borderId="2" xfId="2" applyFont="1" applyFill="1" applyBorder="1"/>
    <xf numFmtId="3" fontId="4" fillId="0" borderId="2" xfId="2" applyNumberFormat="1" applyFont="1" applyBorder="1" applyAlignment="1">
      <alignment horizontal="right"/>
    </xf>
    <xf numFmtId="0" fontId="0" fillId="2" borderId="0" xfId="0" applyFill="1" applyBorder="1"/>
    <xf numFmtId="0" fontId="0" fillId="2" borderId="12" xfId="0" applyFill="1" applyBorder="1"/>
    <xf numFmtId="0" fontId="22" fillId="2" borderId="13" xfId="0" applyFont="1" applyFill="1" applyBorder="1" applyAlignment="1">
      <alignment horizontal="left" vertical="center"/>
    </xf>
    <xf numFmtId="0" fontId="22" fillId="2" borderId="9" xfId="0" applyFont="1" applyFill="1" applyBorder="1" applyAlignment="1">
      <alignment horizontal="left" vertical="center"/>
    </xf>
    <xf numFmtId="0" fontId="22" fillId="2" borderId="9" xfId="0" applyFont="1" applyFill="1" applyBorder="1" applyAlignment="1">
      <alignment vertical="center"/>
    </xf>
    <xf numFmtId="0" fontId="0" fillId="2" borderId="9" xfId="0" applyFill="1" applyBorder="1"/>
    <xf numFmtId="0" fontId="0" fillId="2" borderId="8" xfId="0" applyFill="1" applyBorder="1"/>
    <xf numFmtId="0" fontId="36" fillId="3" borderId="4" xfId="2" applyFont="1" applyFill="1" applyBorder="1" applyAlignment="1">
      <alignment horizontal="left"/>
    </xf>
    <xf numFmtId="0" fontId="6" fillId="3" borderId="4" xfId="2" applyFont="1" applyFill="1" applyBorder="1" applyAlignment="1">
      <alignment horizontal="left"/>
    </xf>
    <xf numFmtId="0" fontId="3" fillId="3" borderId="4" xfId="2" applyFont="1" applyFill="1" applyBorder="1"/>
    <xf numFmtId="3" fontId="13" fillId="3" borderId="5" xfId="2" applyNumberFormat="1" applyFont="1" applyFill="1" applyBorder="1" applyAlignment="1" applyProtection="1">
      <alignment horizontal="right" vertical="top" indent="1"/>
      <protection locked="0"/>
    </xf>
    <xf numFmtId="0" fontId="6" fillId="3" borderId="4" xfId="2" applyFont="1" applyFill="1" applyBorder="1" applyAlignment="1"/>
    <xf numFmtId="0" fontId="36" fillId="3" borderId="4" xfId="2" applyFont="1" applyFill="1" applyBorder="1" applyAlignment="1"/>
    <xf numFmtId="0" fontId="2" fillId="0" borderId="4" xfId="2" applyFont="1" applyBorder="1"/>
    <xf numFmtId="0" fontId="4" fillId="0" borderId="4" xfId="2" applyFont="1" applyBorder="1"/>
    <xf numFmtId="3" fontId="13" fillId="0" borderId="5" xfId="2" applyNumberFormat="1" applyFont="1" applyBorder="1" applyAlignment="1" applyProtection="1">
      <alignment horizontal="right" vertical="top" indent="1"/>
      <protection locked="0"/>
    </xf>
    <xf numFmtId="0" fontId="4" fillId="0" borderId="4" xfId="2" applyFont="1" applyFill="1" applyBorder="1"/>
    <xf numFmtId="3" fontId="13" fillId="0" borderId="5" xfId="2" applyNumberFormat="1" applyFont="1" applyFill="1" applyBorder="1" applyAlignment="1" applyProtection="1">
      <alignment horizontal="right" vertical="top" indent="1"/>
      <protection locked="0"/>
    </xf>
    <xf numFmtId="4" fontId="11" fillId="0" borderId="0" xfId="2" applyNumberFormat="1" applyFont="1" applyBorder="1" applyAlignment="1" applyProtection="1">
      <alignment vertical="center"/>
    </xf>
    <xf numFmtId="164" fontId="6" fillId="0" borderId="2" xfId="1" applyNumberFormat="1" applyFont="1" applyBorder="1" applyAlignment="1">
      <alignment horizontal="left"/>
    </xf>
    <xf numFmtId="0" fontId="6" fillId="0" borderId="2" xfId="2" applyFont="1" applyFill="1" applyBorder="1" applyAlignment="1" applyProtection="1">
      <alignment horizontal="left" vertical="center" wrapText="1"/>
    </xf>
    <xf numFmtId="0" fontId="2" fillId="0" borderId="3" xfId="2" applyFont="1" applyBorder="1"/>
    <xf numFmtId="0" fontId="8" fillId="0" borderId="0" xfId="2" applyFont="1" applyFill="1" applyBorder="1" applyAlignment="1">
      <alignment horizontal="left" vertical="center" indent="2"/>
    </xf>
    <xf numFmtId="0" fontId="8" fillId="0" borderId="0" xfId="2" applyFont="1" applyFill="1" applyBorder="1" applyAlignment="1">
      <alignment horizontal="left" vertical="center" wrapText="1" indent="2"/>
    </xf>
    <xf numFmtId="3" fontId="4" fillId="0" borderId="0" xfId="2" applyNumberFormat="1" applyFont="1" applyFill="1" applyBorder="1" applyAlignment="1">
      <alignment horizontal="center" vertical="top"/>
    </xf>
    <xf numFmtId="0" fontId="16" fillId="0" borderId="0" xfId="2" applyFont="1" applyFill="1" applyBorder="1" applyAlignment="1">
      <alignment horizontal="left" vertical="center" indent="2"/>
    </xf>
    <xf numFmtId="4" fontId="10" fillId="0" borderId="0" xfId="2" applyNumberFormat="1" applyFont="1" applyFill="1" applyAlignment="1" applyProtection="1">
      <alignment vertical="center"/>
    </xf>
    <xf numFmtId="3" fontId="10" fillId="0" borderId="0" xfId="2" applyNumberFormat="1" applyFont="1" applyFill="1" applyAlignment="1" applyProtection="1">
      <alignment horizontal="center" vertical="center"/>
    </xf>
    <xf numFmtId="4" fontId="33" fillId="0" borderId="0" xfId="2" applyNumberFormat="1" applyFont="1" applyFill="1" applyAlignment="1" applyProtection="1">
      <alignment vertical="center"/>
    </xf>
    <xf numFmtId="3" fontId="33" fillId="0" borderId="0" xfId="2" applyNumberFormat="1" applyFont="1" applyFill="1" applyAlignment="1" applyProtection="1">
      <alignment horizontal="center" vertical="center"/>
    </xf>
    <xf numFmtId="4" fontId="34" fillId="0" borderId="0" xfId="2" applyNumberFormat="1" applyFont="1" applyFill="1" applyAlignment="1" applyProtection="1">
      <alignment vertical="center"/>
    </xf>
    <xf numFmtId="3" fontId="34" fillId="0" borderId="0" xfId="2" applyNumberFormat="1" applyFont="1" applyFill="1" applyAlignment="1" applyProtection="1">
      <alignment horizontal="center" vertical="center"/>
    </xf>
    <xf numFmtId="4" fontId="9" fillId="0" borderId="0" xfId="2" applyNumberFormat="1" applyFont="1" applyFill="1" applyAlignment="1" applyProtection="1">
      <alignment vertical="center"/>
    </xf>
    <xf numFmtId="3" fontId="9" fillId="0" borderId="0" xfId="2" applyNumberFormat="1" applyFont="1" applyFill="1" applyAlignment="1" applyProtection="1">
      <alignment horizontal="center" vertical="center"/>
    </xf>
    <xf numFmtId="4" fontId="14" fillId="0" borderId="0" xfId="2" applyNumberFormat="1" applyFont="1" applyFill="1" applyAlignment="1" applyProtection="1">
      <alignment vertical="center"/>
    </xf>
    <xf numFmtId="3" fontId="14" fillId="0" borderId="0" xfId="2" applyNumberFormat="1" applyFont="1" applyFill="1" applyAlignment="1" applyProtection="1">
      <alignment horizontal="center" vertical="center"/>
    </xf>
    <xf numFmtId="3" fontId="7" fillId="0" borderId="0" xfId="2" applyNumberFormat="1" applyFont="1" applyFill="1" applyAlignment="1" applyProtection="1">
      <alignment horizontal="center" vertical="center"/>
    </xf>
    <xf numFmtId="0" fontId="6" fillId="0" borderId="2" xfId="2" applyFont="1" applyFill="1" applyBorder="1" applyAlignment="1" applyProtection="1">
      <alignment horizontal="left" vertical="center" wrapText="1"/>
      <protection locked="0"/>
    </xf>
    <xf numFmtId="0" fontId="4" fillId="0" borderId="2" xfId="2" applyFont="1" applyFill="1" applyBorder="1" applyAlignment="1" applyProtection="1">
      <alignment horizontal="left" vertical="center" wrapText="1"/>
      <protection locked="0"/>
    </xf>
    <xf numFmtId="3" fontId="4" fillId="0" borderId="2" xfId="2" applyNumberFormat="1" applyFont="1" applyFill="1" applyBorder="1" applyAlignment="1" applyProtection="1">
      <alignment vertical="center" wrapText="1"/>
      <protection locked="0"/>
    </xf>
    <xf numFmtId="0" fontId="37" fillId="0" borderId="2" xfId="2" applyFont="1" applyFill="1" applyBorder="1" applyAlignment="1" applyProtection="1">
      <alignment horizontal="left" vertical="center" wrapText="1"/>
      <protection locked="0"/>
    </xf>
    <xf numFmtId="0" fontId="4" fillId="0" borderId="2" xfId="2" applyFont="1" applyFill="1" applyBorder="1" applyAlignment="1" applyProtection="1">
      <alignment vertical="center" wrapText="1"/>
      <protection locked="0"/>
    </xf>
    <xf numFmtId="0" fontId="26" fillId="0" borderId="2" xfId="2" applyFont="1" applyFill="1" applyBorder="1" applyAlignment="1" applyProtection="1">
      <alignment horizontal="left" vertical="center" wrapText="1"/>
      <protection locked="0"/>
    </xf>
    <xf numFmtId="0" fontId="9" fillId="0" borderId="2" xfId="2" applyFont="1" applyFill="1" applyBorder="1" applyAlignment="1">
      <alignment wrapText="1"/>
    </xf>
    <xf numFmtId="3" fontId="9" fillId="0" borderId="2" xfId="2" applyNumberFormat="1" applyFont="1" applyFill="1" applyBorder="1"/>
    <xf numFmtId="3" fontId="9" fillId="0" borderId="2" xfId="2" applyNumberFormat="1" applyFont="1" applyFill="1" applyBorder="1" applyAlignment="1">
      <alignment wrapText="1"/>
    </xf>
    <xf numFmtId="3" fontId="4" fillId="0" borderId="2" xfId="2" applyNumberFormat="1" applyFont="1" applyFill="1" applyBorder="1" applyAlignment="1" applyProtection="1">
      <alignment horizontal="right" vertical="center" wrapText="1"/>
      <protection locked="0"/>
    </xf>
    <xf numFmtId="0" fontId="4" fillId="6" borderId="2" xfId="2" applyFont="1" applyFill="1" applyBorder="1" applyAlignment="1" applyProtection="1">
      <alignment horizontal="left" vertical="center" wrapText="1"/>
      <protection locked="0"/>
    </xf>
    <xf numFmtId="3" fontId="38" fillId="0" borderId="2" xfId="2" applyNumberFormat="1" applyFont="1" applyBorder="1" applyAlignment="1" applyProtection="1">
      <alignment horizontal="right" vertical="top" indent="1"/>
      <protection locked="0"/>
    </xf>
    <xf numFmtId="3" fontId="6" fillId="0" borderId="2" xfId="2" applyNumberFormat="1" applyFont="1" applyFill="1" applyBorder="1" applyAlignment="1" applyProtection="1">
      <alignment horizontal="right" vertical="center" wrapText="1"/>
      <protection locked="0"/>
    </xf>
    <xf numFmtId="0" fontId="6" fillId="0" borderId="12" xfId="2" applyFont="1" applyFill="1" applyBorder="1" applyAlignment="1" applyProtection="1">
      <alignment horizontal="center" vertical="center" wrapText="1"/>
    </xf>
    <xf numFmtId="0" fontId="16" fillId="0" borderId="12" xfId="2" applyFont="1" applyFill="1" applyBorder="1" applyAlignment="1" applyProtection="1">
      <alignment horizontal="left" vertical="center" wrapText="1"/>
      <protection locked="0"/>
    </xf>
    <xf numFmtId="0" fontId="8" fillId="0" borderId="12" xfId="2" applyFont="1" applyFill="1" applyBorder="1" applyAlignment="1" applyProtection="1">
      <alignment horizontal="left" vertical="center" wrapText="1"/>
      <protection locked="0"/>
    </xf>
    <xf numFmtId="0" fontId="18" fillId="0" borderId="12" xfId="2" applyFont="1" applyFill="1" applyBorder="1" applyAlignment="1">
      <alignment wrapText="1"/>
    </xf>
    <xf numFmtId="0" fontId="9" fillId="0" borderId="12" xfId="2" applyFont="1" applyFill="1" applyBorder="1"/>
    <xf numFmtId="0" fontId="14" fillId="0" borderId="12" xfId="2" applyFont="1" applyFill="1" applyBorder="1"/>
    <xf numFmtId="3" fontId="9" fillId="0" borderId="10" xfId="3" applyNumberFormat="1" applyFont="1" applyBorder="1" applyAlignment="1" applyProtection="1">
      <alignment horizontal="right" vertical="center" wrapText="1"/>
    </xf>
    <xf numFmtId="3" fontId="9" fillId="0" borderId="10" xfId="3" applyNumberFormat="1" applyFont="1" applyFill="1" applyBorder="1" applyAlignment="1" applyProtection="1">
      <alignment horizontal="right" vertical="center"/>
    </xf>
    <xf numFmtId="3" fontId="9" fillId="0" borderId="15" xfId="3" applyNumberFormat="1" applyFont="1" applyFill="1" applyBorder="1" applyAlignment="1" applyProtection="1">
      <alignment horizontal="right" vertical="center"/>
    </xf>
    <xf numFmtId="3" fontId="9" fillId="0" borderId="12" xfId="3" applyNumberFormat="1" applyFont="1" applyFill="1" applyBorder="1" applyAlignment="1" applyProtection="1">
      <alignment horizontal="right" vertical="center"/>
    </xf>
    <xf numFmtId="3" fontId="9" fillId="0" borderId="9" xfId="3" applyNumberFormat="1" applyFont="1" applyBorder="1" applyAlignment="1" applyProtection="1">
      <alignment horizontal="right" vertical="center" wrapText="1"/>
    </xf>
    <xf numFmtId="3" fontId="9" fillId="0" borderId="9" xfId="3" applyNumberFormat="1" applyFont="1" applyFill="1" applyBorder="1" applyAlignment="1" applyProtection="1">
      <alignment horizontal="right" vertical="center"/>
    </xf>
    <xf numFmtId="3" fontId="9" fillId="0" borderId="8" xfId="3" applyNumberFormat="1" applyFont="1" applyFill="1" applyBorder="1" applyAlignment="1" applyProtection="1">
      <alignment horizontal="right" vertical="center"/>
    </xf>
    <xf numFmtId="0" fontId="35" fillId="5" borderId="2" xfId="0" applyFont="1" applyFill="1" applyBorder="1" applyAlignment="1">
      <alignment horizontal="right" vertical="center" wrapText="1"/>
    </xf>
    <xf numFmtId="3" fontId="35" fillId="5" borderId="2" xfId="2" applyNumberFormat="1" applyFont="1" applyFill="1" applyBorder="1" applyAlignment="1" applyProtection="1">
      <alignment horizontal="left" vertical="center" wrapText="1"/>
    </xf>
    <xf numFmtId="3" fontId="35" fillId="5" borderId="2" xfId="1" applyNumberFormat="1" applyFont="1" applyFill="1" applyBorder="1" applyAlignment="1" applyProtection="1">
      <alignment horizontal="right" vertical="center" wrapText="1"/>
    </xf>
    <xf numFmtId="0" fontId="9" fillId="0" borderId="14" xfId="2" applyNumberFormat="1" applyFont="1" applyBorder="1" applyAlignment="1" applyProtection="1">
      <alignment horizontal="right" vertical="center" wrapText="1"/>
    </xf>
    <xf numFmtId="0" fontId="9" fillId="0" borderId="11" xfId="2" applyNumberFormat="1" applyFont="1" applyBorder="1" applyAlignment="1" applyProtection="1">
      <alignment horizontal="right" vertical="center" wrapText="1"/>
    </xf>
    <xf numFmtId="0" fontId="9" fillId="0" borderId="13" xfId="2" applyNumberFormat="1" applyFont="1" applyBorder="1" applyAlignment="1" applyProtection="1">
      <alignment horizontal="right" vertical="center" wrapText="1"/>
    </xf>
    <xf numFmtId="0" fontId="6" fillId="7" borderId="6" xfId="2" applyFont="1" applyFill="1" applyBorder="1" applyAlignment="1" applyProtection="1">
      <alignment horizontal="center" vertical="center" wrapText="1"/>
    </xf>
    <xf numFmtId="0" fontId="6" fillId="7" borderId="7" xfId="2" applyFont="1" applyFill="1" applyBorder="1" applyAlignment="1" applyProtection="1">
      <alignment horizontal="center" vertical="center" wrapText="1"/>
    </xf>
    <xf numFmtId="0" fontId="6" fillId="7" borderId="2" xfId="2" applyFont="1" applyFill="1" applyBorder="1" applyAlignment="1" applyProtection="1">
      <alignment horizontal="center" vertical="center" wrapText="1"/>
    </xf>
    <xf numFmtId="3" fontId="4" fillId="8" borderId="2" xfId="2" applyNumberFormat="1" applyFont="1" applyFill="1" applyBorder="1" applyAlignment="1" applyProtection="1">
      <alignment vertical="center" wrapText="1"/>
      <protection locked="0"/>
    </xf>
    <xf numFmtId="3" fontId="4" fillId="8" borderId="2" xfId="2" applyNumberFormat="1" applyFont="1" applyFill="1" applyBorder="1" applyAlignment="1" applyProtection="1">
      <alignment horizontal="right" vertical="center" wrapText="1"/>
      <protection locked="0"/>
    </xf>
    <xf numFmtId="3" fontId="21" fillId="8" borderId="2" xfId="0" applyNumberFormat="1" applyFont="1" applyFill="1" applyBorder="1" applyAlignment="1">
      <alignment horizontal="right" vertical="center" wrapText="1"/>
    </xf>
    <xf numFmtId="3" fontId="35" fillId="8" borderId="2" xfId="3" applyNumberFormat="1" applyFont="1" applyFill="1" applyBorder="1" applyAlignment="1" applyProtection="1">
      <alignment horizontal="right" vertical="center"/>
    </xf>
    <xf numFmtId="3" fontId="9" fillId="8" borderId="2" xfId="2" applyNumberFormat="1" applyFont="1" applyFill="1" applyBorder="1" applyAlignment="1" applyProtection="1">
      <alignment vertical="center"/>
    </xf>
    <xf numFmtId="3" fontId="9" fillId="8" borderId="2" xfId="3" applyNumberFormat="1" applyFont="1" applyFill="1" applyBorder="1" applyAlignment="1" applyProtection="1">
      <alignment horizontal="right" vertical="center" wrapText="1"/>
    </xf>
    <xf numFmtId="3" fontId="4" fillId="8" borderId="2" xfId="1" applyNumberFormat="1" applyFont="1" applyFill="1" applyBorder="1" applyAlignment="1" applyProtection="1">
      <alignment horizontal="right" vertical="center" wrapText="1"/>
    </xf>
    <xf numFmtId="3" fontId="4" fillId="8" borderId="2" xfId="2" applyNumberFormat="1" applyFont="1" applyFill="1" applyBorder="1" applyAlignment="1" applyProtection="1">
      <alignment horizontal="right" vertical="center" wrapText="1"/>
    </xf>
    <xf numFmtId="3" fontId="35" fillId="8" borderId="2" xfId="2" applyNumberFormat="1" applyFont="1" applyFill="1" applyBorder="1" applyAlignment="1" applyProtection="1">
      <alignment horizontal="right" vertical="center" wrapText="1"/>
    </xf>
    <xf numFmtId="3" fontId="4" fillId="9" borderId="2" xfId="2" applyNumberFormat="1" applyFont="1" applyFill="1" applyBorder="1" applyAlignment="1" applyProtection="1">
      <alignment horizontal="right" vertical="center" wrapText="1"/>
      <protection locked="0"/>
    </xf>
    <xf numFmtId="3" fontId="4" fillId="9" borderId="2" xfId="2" applyNumberFormat="1" applyFont="1" applyFill="1" applyBorder="1" applyAlignment="1" applyProtection="1">
      <alignment vertical="center" wrapText="1"/>
      <protection locked="0"/>
    </xf>
    <xf numFmtId="3" fontId="3" fillId="9" borderId="2" xfId="2" applyNumberFormat="1" applyFont="1" applyFill="1" applyBorder="1" applyAlignment="1" applyProtection="1">
      <alignment horizontal="right" vertical="top" indent="1"/>
      <protection locked="0"/>
    </xf>
    <xf numFmtId="3" fontId="6" fillId="9" borderId="2" xfId="2" applyNumberFormat="1" applyFont="1" applyFill="1" applyBorder="1" applyAlignment="1" applyProtection="1">
      <alignment horizontal="right" vertical="center" wrapText="1"/>
      <protection locked="0"/>
    </xf>
    <xf numFmtId="3" fontId="38" fillId="9" borderId="2" xfId="2" applyNumberFormat="1" applyFont="1" applyFill="1" applyBorder="1" applyAlignment="1" applyProtection="1">
      <alignment horizontal="right" vertical="top" indent="1"/>
      <protection locked="0"/>
    </xf>
    <xf numFmtId="3" fontId="7" fillId="10" borderId="2" xfId="3" applyNumberFormat="1" applyFont="1" applyFill="1" applyBorder="1" applyAlignment="1" applyProtection="1">
      <alignment horizontal="right" vertical="center" wrapText="1"/>
    </xf>
    <xf numFmtId="0" fontId="7" fillId="4" borderId="2" xfId="2" applyFont="1" applyFill="1" applyBorder="1" applyAlignment="1">
      <alignment vertical="top" wrapText="1"/>
    </xf>
    <xf numFmtId="3" fontId="7" fillId="4" borderId="2" xfId="2" applyNumberFormat="1" applyFont="1" applyFill="1" applyBorder="1" applyAlignment="1">
      <alignment horizontal="right"/>
    </xf>
    <xf numFmtId="3" fontId="6" fillId="4" borderId="2" xfId="2" applyNumberFormat="1" applyFont="1" applyFill="1" applyBorder="1" applyAlignment="1">
      <alignment vertical="center"/>
    </xf>
    <xf numFmtId="3" fontId="6" fillId="10" borderId="2" xfId="2" applyNumberFormat="1" applyFont="1" applyFill="1" applyBorder="1" applyAlignment="1">
      <alignment vertical="center"/>
    </xf>
    <xf numFmtId="3" fontId="4" fillId="0" borderId="2" xfId="3" applyNumberFormat="1" applyFont="1" applyBorder="1" applyAlignment="1" applyProtection="1">
      <alignment horizontal="right" vertical="center" wrapText="1"/>
    </xf>
    <xf numFmtId="3" fontId="4" fillId="0" borderId="2" xfId="3" applyNumberFormat="1" applyFont="1" applyBorder="1" applyAlignment="1" applyProtection="1">
      <alignment horizontal="right" vertical="center"/>
    </xf>
    <xf numFmtId="3" fontId="4" fillId="0" borderId="2" xfId="0" applyNumberFormat="1" applyFont="1" applyFill="1" applyBorder="1" applyAlignment="1">
      <alignment horizontal="right" vertical="center" wrapText="1"/>
    </xf>
    <xf numFmtId="3" fontId="4" fillId="0" borderId="2" xfId="3" applyNumberFormat="1" applyFont="1" applyFill="1" applyBorder="1" applyAlignment="1" applyProtection="1">
      <alignment horizontal="right" vertical="center"/>
    </xf>
    <xf numFmtId="3" fontId="4" fillId="0" borderId="2" xfId="2" applyNumberFormat="1" applyFont="1" applyBorder="1" applyAlignment="1" applyProtection="1">
      <alignment horizontal="right" vertical="center" wrapText="1"/>
    </xf>
    <xf numFmtId="3" fontId="4" fillId="8" borderId="2" xfId="3" applyNumberFormat="1" applyFont="1" applyFill="1" applyBorder="1" applyAlignment="1" applyProtection="1">
      <alignment horizontal="right" vertical="center"/>
    </xf>
    <xf numFmtId="0" fontId="4" fillId="0" borderId="2" xfId="1" applyFont="1" applyFill="1" applyBorder="1" applyAlignment="1">
      <alignment horizontal="right" vertical="center" wrapText="1"/>
    </xf>
    <xf numFmtId="0" fontId="8" fillId="0" borderId="2" xfId="2" applyFont="1" applyFill="1" applyBorder="1" applyAlignment="1">
      <alignment horizontal="left" vertical="center" wrapText="1" indent="1"/>
    </xf>
    <xf numFmtId="0" fontId="7" fillId="11" borderId="2" xfId="2" applyFont="1" applyFill="1" applyBorder="1" applyAlignment="1">
      <alignment horizontal="left" vertical="center" wrapText="1" indent="1"/>
    </xf>
    <xf numFmtId="0" fontId="6" fillId="11" borderId="2" xfId="2" applyFont="1" applyFill="1" applyBorder="1" applyAlignment="1">
      <alignment horizontal="left" vertical="center" wrapText="1" indent="1"/>
    </xf>
    <xf numFmtId="0" fontId="16" fillId="11" borderId="2" xfId="2" applyFont="1" applyFill="1" applyBorder="1" applyAlignment="1">
      <alignment horizontal="left" vertical="center" wrapText="1" indent="1"/>
    </xf>
    <xf numFmtId="0" fontId="6" fillId="11" borderId="2" xfId="2" applyFont="1" applyFill="1" applyBorder="1" applyAlignment="1" applyProtection="1">
      <alignment horizontal="left" vertical="center" wrapText="1"/>
      <protection locked="0"/>
    </xf>
    <xf numFmtId="3" fontId="6" fillId="11" borderId="2" xfId="2" applyNumberFormat="1" applyFont="1" applyFill="1" applyBorder="1" applyAlignment="1" applyProtection="1">
      <alignment vertical="center" wrapText="1"/>
      <protection locked="0"/>
    </xf>
    <xf numFmtId="3" fontId="4" fillId="11" borderId="2" xfId="2" applyNumberFormat="1" applyFont="1" applyFill="1" applyBorder="1" applyAlignment="1" applyProtection="1">
      <alignment vertical="center" wrapText="1"/>
      <protection locked="0"/>
    </xf>
    <xf numFmtId="0" fontId="6" fillId="11" borderId="2" xfId="2" applyFont="1" applyFill="1" applyBorder="1" applyAlignment="1" applyProtection="1">
      <alignment horizontal="left" vertical="center" wrapText="1"/>
    </xf>
    <xf numFmtId="3" fontId="4" fillId="11" borderId="2" xfId="2" applyNumberFormat="1" applyFont="1" applyFill="1" applyBorder="1" applyAlignment="1" applyProtection="1">
      <alignment horizontal="right" vertical="center" wrapText="1"/>
    </xf>
    <xf numFmtId="3" fontId="6" fillId="11" borderId="2" xfId="2" applyNumberFormat="1" applyFont="1" applyFill="1" applyBorder="1" applyAlignment="1" applyProtection="1">
      <alignment horizontal="right" vertical="center" wrapText="1"/>
    </xf>
    <xf numFmtId="3" fontId="6" fillId="12" borderId="2" xfId="2" applyNumberFormat="1" applyFont="1" applyFill="1" applyBorder="1" applyAlignment="1" applyProtection="1">
      <alignment horizontal="right" vertical="center" wrapText="1"/>
    </xf>
    <xf numFmtId="3" fontId="6" fillId="12" borderId="2" xfId="2" applyNumberFormat="1" applyFont="1" applyFill="1" applyBorder="1" applyAlignment="1" applyProtection="1">
      <alignment vertical="center" wrapText="1"/>
      <protection locked="0"/>
    </xf>
    <xf numFmtId="0" fontId="4" fillId="13" borderId="0" xfId="2" applyFont="1" applyFill="1"/>
    <xf numFmtId="0" fontId="15" fillId="13" borderId="0" xfId="2" applyFont="1" applyFill="1" applyBorder="1" applyAlignment="1">
      <alignment horizontal="left" vertical="center" indent="2"/>
    </xf>
    <xf numFmtId="0" fontId="15" fillId="13" borderId="0" xfId="2" applyFont="1" applyFill="1" applyBorder="1" applyAlignment="1">
      <alignment horizontal="left" vertical="center" wrapText="1" indent="2"/>
    </xf>
    <xf numFmtId="0" fontId="8" fillId="13" borderId="0" xfId="2" applyFont="1" applyFill="1" applyBorder="1" applyAlignment="1">
      <alignment horizontal="center" vertical="center"/>
    </xf>
    <xf numFmtId="0" fontId="8" fillId="13" borderId="0" xfId="2" applyFont="1" applyFill="1" applyBorder="1" applyAlignment="1">
      <alignment horizontal="center" vertical="center" wrapText="1"/>
    </xf>
    <xf numFmtId="0" fontId="15" fillId="13" borderId="0" xfId="2" applyFont="1" applyFill="1" applyBorder="1" applyAlignment="1">
      <alignment horizontal="center" vertical="center" wrapText="1"/>
    </xf>
    <xf numFmtId="0" fontId="15" fillId="13" borderId="0" xfId="2" applyFont="1" applyFill="1" applyBorder="1" applyAlignment="1">
      <alignment horizontal="center" vertical="center"/>
    </xf>
    <xf numFmtId="3" fontId="8" fillId="13" borderId="0" xfId="2" applyNumberFormat="1" applyFont="1" applyFill="1" applyBorder="1" applyAlignment="1">
      <alignment horizontal="center" vertical="top"/>
    </xf>
    <xf numFmtId="3" fontId="4" fillId="11" borderId="2" xfId="2" applyNumberFormat="1" applyFont="1" applyFill="1" applyBorder="1" applyAlignment="1">
      <alignment horizontal="right" vertical="center" wrapText="1"/>
    </xf>
    <xf numFmtId="0" fontId="6" fillId="12" borderId="2" xfId="2" applyFont="1" applyFill="1" applyBorder="1" applyAlignment="1" applyProtection="1">
      <alignment horizontal="right" vertical="center" wrapText="1"/>
    </xf>
    <xf numFmtId="3" fontId="4" fillId="11" borderId="2" xfId="2" applyNumberFormat="1" applyFont="1" applyFill="1" applyBorder="1" applyAlignment="1" applyProtection="1">
      <alignment horizontal="right" vertical="top"/>
      <protection locked="0"/>
    </xf>
    <xf numFmtId="3" fontId="8" fillId="0" borderId="2" xfId="2" applyNumberFormat="1" applyFont="1" applyFill="1" applyBorder="1" applyAlignment="1" applyProtection="1">
      <alignment horizontal="right" vertical="top"/>
      <protection locked="0"/>
    </xf>
    <xf numFmtId="0" fontId="6" fillId="7" borderId="2" xfId="2" applyFont="1" applyFill="1" applyBorder="1" applyAlignment="1" applyProtection="1">
      <alignment horizontal="right" vertical="center" wrapText="1"/>
    </xf>
    <xf numFmtId="0" fontId="7" fillId="11" borderId="2" xfId="2" applyNumberFormat="1" applyFont="1" applyFill="1" applyBorder="1" applyAlignment="1" applyProtection="1">
      <alignment horizontal="center" vertical="center" wrapText="1"/>
    </xf>
    <xf numFmtId="3" fontId="7" fillId="11" borderId="2" xfId="3" applyNumberFormat="1" applyFont="1" applyFill="1" applyBorder="1" applyAlignment="1" applyProtection="1">
      <alignment horizontal="right" vertical="center" wrapText="1"/>
    </xf>
    <xf numFmtId="0" fontId="6" fillId="4" borderId="2" xfId="2" applyFont="1" applyFill="1" applyBorder="1" applyAlignment="1" applyProtection="1">
      <alignment horizontal="left" vertical="center" wrapText="1"/>
      <protection locked="0"/>
    </xf>
    <xf numFmtId="3" fontId="6" fillId="4" borderId="2" xfId="2" applyNumberFormat="1" applyFont="1" applyFill="1" applyBorder="1" applyAlignment="1" applyProtection="1">
      <alignment vertical="center" wrapText="1"/>
      <protection locked="0"/>
    </xf>
    <xf numFmtId="0" fontId="7" fillId="4" borderId="2" xfId="2" applyFont="1" applyFill="1" applyBorder="1" applyAlignment="1">
      <alignment wrapText="1"/>
    </xf>
    <xf numFmtId="3" fontId="6" fillId="4" borderId="2" xfId="2" applyNumberFormat="1" applyFont="1" applyFill="1" applyBorder="1" applyAlignment="1" applyProtection="1">
      <alignment horizontal="right" vertical="center" wrapText="1"/>
      <protection locked="0"/>
    </xf>
    <xf numFmtId="3" fontId="7" fillId="12" borderId="2" xfId="3" applyNumberFormat="1" applyFont="1" applyFill="1" applyBorder="1" applyAlignment="1" applyProtection="1">
      <alignment horizontal="right" vertical="center" wrapText="1"/>
    </xf>
    <xf numFmtId="3" fontId="4" fillId="4" borderId="2" xfId="2" applyNumberFormat="1" applyFont="1" applyFill="1" applyBorder="1" applyAlignment="1" applyProtection="1">
      <alignment vertical="center" wrapText="1"/>
      <protection locked="0"/>
    </xf>
    <xf numFmtId="3" fontId="6" fillId="10" borderId="2" xfId="2" applyNumberFormat="1" applyFont="1" applyFill="1" applyBorder="1" applyAlignment="1" applyProtection="1">
      <alignment vertical="center" wrapText="1"/>
      <protection locked="0"/>
    </xf>
    <xf numFmtId="0" fontId="4" fillId="4" borderId="2" xfId="2" applyFont="1" applyFill="1" applyBorder="1" applyAlignment="1" applyProtection="1">
      <alignment horizontal="right" vertical="center" wrapText="1"/>
      <protection locked="0"/>
    </xf>
    <xf numFmtId="0" fontId="6" fillId="4" borderId="2" xfId="2" applyFont="1" applyFill="1" applyBorder="1" applyAlignment="1" applyProtection="1">
      <alignment horizontal="right" vertical="center" wrapText="1"/>
      <protection locked="0"/>
    </xf>
    <xf numFmtId="0" fontId="6" fillId="10" borderId="2" xfId="2" applyFont="1" applyFill="1" applyBorder="1" applyAlignment="1" applyProtection="1">
      <alignment horizontal="right" vertical="center" wrapText="1"/>
      <protection locked="0"/>
    </xf>
    <xf numFmtId="4" fontId="7" fillId="0" borderId="0" xfId="2" applyNumberFormat="1" applyFont="1" applyAlignment="1" applyProtection="1">
      <alignment horizontal="center" vertical="center"/>
    </xf>
    <xf numFmtId="4" fontId="11" fillId="13" borderId="0" xfId="2" applyNumberFormat="1" applyFont="1" applyFill="1" applyAlignment="1" applyProtection="1">
      <alignment vertical="center"/>
    </xf>
    <xf numFmtId="0" fontId="22" fillId="2" borderId="4" xfId="0" applyFont="1" applyFill="1" applyBorder="1" applyAlignment="1">
      <alignment horizontal="left" vertical="top"/>
    </xf>
    <xf numFmtId="49" fontId="3" fillId="0" borderId="0" xfId="0" quotePrefix="1" applyNumberFormat="1" applyFont="1" applyAlignment="1">
      <alignment horizontal="left" vertical="top"/>
    </xf>
    <xf numFmtId="0" fontId="22" fillId="2" borderId="11" xfId="0" applyFont="1" applyFill="1" applyBorder="1" applyAlignment="1">
      <alignment horizontal="left" vertical="top"/>
    </xf>
    <xf numFmtId="0" fontId="22" fillId="2" borderId="0" xfId="0" applyFont="1" applyFill="1" applyBorder="1" applyAlignment="1">
      <alignment horizontal="left" vertical="top"/>
    </xf>
    <xf numFmtId="0" fontId="22" fillId="0" borderId="0" xfId="0" applyFont="1" applyFill="1" applyBorder="1" applyAlignment="1">
      <alignment horizontal="center"/>
    </xf>
    <xf numFmtId="0" fontId="22" fillId="0" borderId="12" xfId="0" applyFont="1" applyFill="1" applyBorder="1" applyAlignment="1">
      <alignment horizontal="center"/>
    </xf>
    <xf numFmtId="0" fontId="22" fillId="11" borderId="3" xfId="0" applyFont="1" applyFill="1" applyBorder="1" applyAlignment="1">
      <alignment horizontal="center" vertical="center"/>
    </xf>
    <xf numFmtId="0" fontId="22" fillId="11" borderId="4" xfId="0" applyFont="1" applyFill="1" applyBorder="1" applyAlignment="1">
      <alignment horizontal="center" vertical="center"/>
    </xf>
    <xf numFmtId="0" fontId="22" fillId="11" borderId="5" xfId="0" applyFont="1" applyFill="1" applyBorder="1" applyAlignment="1">
      <alignment horizontal="center" vertical="center"/>
    </xf>
    <xf numFmtId="0" fontId="6" fillId="0" borderId="0" xfId="2" applyFont="1" applyBorder="1" applyAlignment="1">
      <alignment horizontal="center" vertical="center"/>
    </xf>
    <xf numFmtId="0" fontId="6" fillId="13" borderId="0" xfId="2" applyFont="1" applyFill="1" applyBorder="1" applyAlignment="1">
      <alignment horizontal="center" vertical="center"/>
    </xf>
    <xf numFmtId="3" fontId="7" fillId="0" borderId="0" xfId="2" applyNumberFormat="1" applyFont="1" applyAlignment="1" applyProtection="1">
      <alignment horizontal="center" vertical="center"/>
    </xf>
    <xf numFmtId="0" fontId="7" fillId="4" borderId="2" xfId="2" applyNumberFormat="1" applyFont="1" applyFill="1" applyBorder="1" applyAlignment="1" applyProtection="1">
      <alignment horizontal="left" vertical="center" wrapText="1"/>
    </xf>
    <xf numFmtId="3" fontId="39" fillId="0" borderId="2" xfId="2" applyNumberFormat="1" applyFont="1" applyFill="1" applyBorder="1" applyAlignment="1" applyProtection="1">
      <alignment horizontal="left" vertical="center" wrapText="1"/>
    </xf>
    <xf numFmtId="0" fontId="8" fillId="0" borderId="10" xfId="2" applyNumberFormat="1" applyFont="1" applyBorder="1" applyAlignment="1" applyProtection="1">
      <alignment horizontal="left" vertical="center" wrapText="1"/>
    </xf>
    <xf numFmtId="0" fontId="8" fillId="0" borderId="0" xfId="2" applyNumberFormat="1" applyFont="1" applyBorder="1" applyAlignment="1" applyProtection="1">
      <alignment horizontal="left" vertical="center" wrapText="1"/>
    </xf>
    <xf numFmtId="0" fontId="8" fillId="0" borderId="9" xfId="2" applyNumberFormat="1" applyFont="1" applyBorder="1" applyAlignment="1" applyProtection="1">
      <alignment horizontal="left" vertical="center" wrapText="1"/>
    </xf>
    <xf numFmtId="0" fontId="7" fillId="3" borderId="2" xfId="2" applyNumberFormat="1" applyFont="1" applyFill="1" applyBorder="1" applyAlignment="1" applyProtection="1">
      <alignment horizontal="center" vertical="center" wrapText="1"/>
    </xf>
    <xf numFmtId="0" fontId="7" fillId="3" borderId="2" xfId="2" applyNumberFormat="1" applyFont="1" applyFill="1" applyBorder="1" applyAlignment="1" applyProtection="1">
      <alignment horizontal="center" vertical="center"/>
    </xf>
    <xf numFmtId="0" fontId="27" fillId="0" borderId="0" xfId="0" applyFont="1" applyFill="1" applyBorder="1" applyAlignment="1">
      <alignment horizontal="center" wrapText="1"/>
    </xf>
    <xf numFmtId="0" fontId="27" fillId="0" borderId="0" xfId="0" applyFont="1" applyFill="1" applyBorder="1" applyAlignment="1">
      <alignment horizontal="center"/>
    </xf>
    <xf numFmtId="0" fontId="7" fillId="11" borderId="2" xfId="2" applyNumberFormat="1" applyFont="1" applyFill="1" applyBorder="1" applyAlignment="1" applyProtection="1">
      <alignment horizontal="left" vertical="center" wrapText="1"/>
    </xf>
    <xf numFmtId="0" fontId="2" fillId="3" borderId="4" xfId="2" applyFont="1" applyFill="1" applyBorder="1" applyAlignment="1">
      <alignment horizontal="left"/>
    </xf>
    <xf numFmtId="0" fontId="22" fillId="2" borderId="11" xfId="0" applyFont="1" applyFill="1" applyBorder="1" applyAlignment="1">
      <alignment horizontal="left" vertical="top" wrapText="1"/>
    </xf>
    <xf numFmtId="0" fontId="22" fillId="2" borderId="0" xfId="0" applyFont="1" applyFill="1" applyBorder="1" applyAlignment="1">
      <alignment horizontal="left" vertical="top" wrapText="1"/>
    </xf>
    <xf numFmtId="164" fontId="6" fillId="14" borderId="3" xfId="2" applyNumberFormat="1" applyFont="1" applyFill="1" applyBorder="1" applyAlignment="1" applyProtection="1">
      <alignment horizontal="center" vertical="center" wrapText="1"/>
    </xf>
    <xf numFmtId="164" fontId="6" fillId="14" borderId="4" xfId="2" applyNumberFormat="1" applyFont="1" applyFill="1" applyBorder="1" applyAlignment="1" applyProtection="1">
      <alignment horizontal="center" vertical="center" wrapText="1"/>
    </xf>
    <xf numFmtId="164" fontId="6" fillId="14" borderId="5" xfId="2" applyNumberFormat="1" applyFont="1" applyFill="1" applyBorder="1" applyAlignment="1" applyProtection="1">
      <alignment horizontal="center" vertical="center" wrapText="1"/>
    </xf>
    <xf numFmtId="0" fontId="2" fillId="3" borderId="4" xfId="2" applyFont="1" applyFill="1" applyBorder="1" applyAlignment="1">
      <alignment horizontal="center"/>
    </xf>
    <xf numFmtId="0" fontId="30" fillId="11" borderId="3" xfId="0" applyFont="1" applyFill="1" applyBorder="1" applyAlignment="1">
      <alignment horizontal="center" vertical="center"/>
    </xf>
    <xf numFmtId="0" fontId="30" fillId="11" borderId="4" xfId="0" applyFont="1" applyFill="1" applyBorder="1" applyAlignment="1">
      <alignment horizontal="center" vertical="center"/>
    </xf>
    <xf numFmtId="0" fontId="30" fillId="11" borderId="5" xfId="0" applyFont="1" applyFill="1" applyBorder="1" applyAlignment="1">
      <alignment horizontal="center" vertical="center"/>
    </xf>
    <xf numFmtId="0" fontId="0" fillId="0" borderId="0" xfId="0" applyFill="1" applyBorder="1" applyAlignment="1">
      <alignment horizontal="center"/>
    </xf>
    <xf numFmtId="0" fontId="0" fillId="0" borderId="12" xfId="0" applyFill="1" applyBorder="1" applyAlignment="1">
      <alignment horizontal="center"/>
    </xf>
    <xf numFmtId="3" fontId="7" fillId="0" borderId="0" xfId="2" applyNumberFormat="1" applyFont="1" applyFill="1" applyBorder="1" applyAlignment="1" applyProtection="1">
      <alignment horizontal="center" vertical="center"/>
    </xf>
    <xf numFmtId="0" fontId="6" fillId="0" borderId="0" xfId="2" applyFont="1" applyFill="1" applyBorder="1" applyAlignment="1">
      <alignment horizontal="center"/>
    </xf>
    <xf numFmtId="0" fontId="7" fillId="3" borderId="4" xfId="2" applyFont="1" applyFill="1" applyBorder="1" applyAlignment="1">
      <alignment horizontal="center"/>
    </xf>
    <xf numFmtId="3" fontId="7" fillId="0" borderId="0" xfId="2" applyNumberFormat="1" applyFont="1" applyFill="1" applyAlignment="1" applyProtection="1">
      <alignment horizontal="center" vertical="center"/>
    </xf>
    <xf numFmtId="0" fontId="40" fillId="2" borderId="4" xfId="0" applyFont="1" applyFill="1" applyBorder="1" applyAlignment="1">
      <alignment horizontal="left" vertical="top"/>
    </xf>
  </cellXfs>
  <cellStyles count="5">
    <cellStyle name="Κανονικό" xfId="0" builtinId="0"/>
    <cellStyle name="Κανονικό 11 2" xfId="1" xr:uid="{00000000-0005-0000-0000-000001000000}"/>
    <cellStyle name="Κανονικό 2 14" xfId="2" xr:uid="{00000000-0005-0000-0000-000002000000}"/>
    <cellStyle name="Κόμμα" xfId="4" builtinId="3"/>
    <cellStyle name="Κόμμα 3" xfId="3" xr:uid="{00000000-0005-0000-0000-000003000000}"/>
  </cellStyles>
  <dxfs count="0"/>
  <tableStyles count="0" defaultTableStyle="TableStyleMedium2" defaultPivotStyle="PivotStyleLight16"/>
  <colors>
    <mruColors>
      <color rgb="FFACB9CA"/>
      <color rgb="FF333399"/>
      <color rgb="FFFFFFE1"/>
      <color rgb="FFFFFFFF"/>
      <color rgb="FFD0CECE"/>
      <color rgb="FF4472C4"/>
      <color rgb="FF44C2C4"/>
      <color rgb="FFB4C6E7"/>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4"/>
  <sheetViews>
    <sheetView tabSelected="1" view="pageBreakPreview" zoomScaleNormal="100" zoomScaleSheetLayoutView="100" workbookViewId="0">
      <pane ySplit="9" topLeftCell="A31" activePane="bottomLeft" state="frozen"/>
      <selection activeCell="B87" sqref="B87:C87"/>
      <selection pane="bottomLeft" activeCell="C45" sqref="C45"/>
    </sheetView>
  </sheetViews>
  <sheetFormatPr defaultColWidth="31.5703125" defaultRowHeight="12.75" x14ac:dyDescent="0.25"/>
  <cols>
    <col min="1" max="1" width="5" style="2" customWidth="1"/>
    <col min="2" max="2" width="23.5703125" style="2" customWidth="1"/>
    <col min="3" max="3" width="59.85546875" style="2" customWidth="1"/>
    <col min="4" max="4" width="23.7109375" style="2" customWidth="1"/>
    <col min="5" max="5" width="16" style="3" customWidth="1"/>
    <col min="6" max="6" width="18.140625" style="3" customWidth="1"/>
    <col min="7" max="7" width="18.5703125" style="3" customWidth="1"/>
    <col min="8" max="10" width="19" style="3" customWidth="1"/>
    <col min="11" max="11" width="19.28515625" style="3" customWidth="1"/>
    <col min="12" max="12" width="19.5703125" style="3" customWidth="1"/>
    <col min="13" max="13" width="45.140625" style="2" customWidth="1"/>
    <col min="14" max="14" width="39" style="2" customWidth="1"/>
    <col min="15" max="16384" width="31.5703125" style="2"/>
  </cols>
  <sheetData>
    <row r="1" spans="1:12" ht="23.25" customHeight="1" x14ac:dyDescent="0.25">
      <c r="A1" s="311" t="s">
        <v>180</v>
      </c>
      <c r="B1" s="312"/>
      <c r="C1" s="312"/>
      <c r="D1" s="312"/>
      <c r="E1" s="312"/>
      <c r="F1" s="312"/>
      <c r="G1" s="312"/>
      <c r="H1" s="312"/>
      <c r="I1" s="312"/>
      <c r="J1" s="312"/>
      <c r="K1" s="312"/>
      <c r="L1" s="313"/>
    </row>
    <row r="2" spans="1:12" customFormat="1" ht="15" customHeight="1" x14ac:dyDescent="0.25">
      <c r="A2" s="288" t="s">
        <v>173</v>
      </c>
      <c r="B2" s="289"/>
      <c r="C2" s="286"/>
      <c r="D2" s="286"/>
      <c r="E2" s="149"/>
      <c r="F2" s="149"/>
      <c r="G2" s="149"/>
      <c r="H2" s="149"/>
      <c r="I2" s="149"/>
      <c r="J2" s="290"/>
      <c r="K2" s="290"/>
      <c r="L2" s="291"/>
    </row>
    <row r="3" spans="1:12" customFormat="1" ht="15" x14ac:dyDescent="0.25">
      <c r="A3" s="288" t="s">
        <v>174</v>
      </c>
      <c r="B3" s="289"/>
      <c r="C3" s="286"/>
      <c r="D3" s="286"/>
      <c r="E3" s="149"/>
      <c r="F3" s="292" t="s">
        <v>126</v>
      </c>
      <c r="G3" s="293"/>
      <c r="H3" s="293"/>
      <c r="I3" s="293"/>
      <c r="J3" s="293"/>
      <c r="K3" s="293"/>
      <c r="L3" s="294"/>
    </row>
    <row r="4" spans="1:12" customFormat="1" ht="15" x14ac:dyDescent="0.25">
      <c r="A4" s="288" t="s">
        <v>175</v>
      </c>
      <c r="B4" s="289"/>
      <c r="C4" s="286"/>
      <c r="D4" s="286"/>
      <c r="E4" s="149"/>
      <c r="F4" s="149"/>
      <c r="G4" s="149"/>
      <c r="H4" s="149"/>
      <c r="I4" s="149"/>
      <c r="J4" s="149"/>
      <c r="K4" s="149"/>
      <c r="L4" s="150"/>
    </row>
    <row r="5" spans="1:12" customFormat="1" ht="37.5" customHeight="1" x14ac:dyDescent="0.25">
      <c r="A5" s="309" t="s">
        <v>109</v>
      </c>
      <c r="B5" s="310"/>
      <c r="C5" s="286"/>
      <c r="D5" s="286"/>
      <c r="E5" s="149"/>
      <c r="F5" s="149"/>
      <c r="G5" s="149"/>
      <c r="H5" s="149"/>
      <c r="I5" s="149"/>
      <c r="J5" s="149"/>
      <c r="K5" s="149"/>
      <c r="L5" s="150"/>
    </row>
    <row r="6" spans="1:12" customFormat="1" ht="15" x14ac:dyDescent="0.25">
      <c r="A6" s="288" t="s">
        <v>176</v>
      </c>
      <c r="B6" s="289"/>
      <c r="C6" s="286"/>
      <c r="D6" s="286"/>
      <c r="E6" s="149"/>
      <c r="F6" s="149"/>
      <c r="G6" s="149"/>
      <c r="H6" s="149"/>
      <c r="I6" s="149"/>
      <c r="J6" s="149"/>
      <c r="K6" s="149"/>
      <c r="L6" s="150"/>
    </row>
    <row r="7" spans="1:12" customFormat="1" ht="15" x14ac:dyDescent="0.25">
      <c r="A7" s="151"/>
      <c r="B7" s="152"/>
      <c r="C7" s="153"/>
      <c r="D7" s="153"/>
      <c r="E7" s="154"/>
      <c r="F7" s="154"/>
      <c r="G7" s="154"/>
      <c r="H7" s="154"/>
      <c r="I7" s="154"/>
      <c r="J7" s="154"/>
      <c r="K7" s="154"/>
      <c r="L7" s="155"/>
    </row>
    <row r="8" spans="1:12" s="4" customFormat="1" x14ac:dyDescent="0.25">
      <c r="A8" s="304" t="s">
        <v>34</v>
      </c>
      <c r="B8" s="303" t="s">
        <v>181</v>
      </c>
      <c r="C8" s="304" t="s">
        <v>78</v>
      </c>
      <c r="D8" s="80">
        <v>2024</v>
      </c>
      <c r="E8" s="80">
        <v>2025</v>
      </c>
      <c r="F8" s="80">
        <v>2025</v>
      </c>
      <c r="G8" s="80">
        <v>2025</v>
      </c>
      <c r="H8" s="81">
        <v>2025</v>
      </c>
      <c r="I8" s="80">
        <v>2026</v>
      </c>
      <c r="J8" s="80">
        <v>2027</v>
      </c>
      <c r="K8" s="80">
        <v>2028</v>
      </c>
      <c r="L8" s="80">
        <v>2029</v>
      </c>
    </row>
    <row r="9" spans="1:12" s="4" customFormat="1" ht="38.25" x14ac:dyDescent="0.25">
      <c r="A9" s="304"/>
      <c r="B9" s="303"/>
      <c r="C9" s="304"/>
      <c r="D9" s="80" t="s">
        <v>35</v>
      </c>
      <c r="E9" s="80" t="s">
        <v>111</v>
      </c>
      <c r="F9" s="80" t="s">
        <v>112</v>
      </c>
      <c r="G9" s="80" t="s">
        <v>113</v>
      </c>
      <c r="H9" s="81" t="s">
        <v>114</v>
      </c>
      <c r="I9" s="80" t="s">
        <v>36</v>
      </c>
      <c r="J9" s="80" t="s">
        <v>36</v>
      </c>
      <c r="K9" s="80" t="s">
        <v>36</v>
      </c>
      <c r="L9" s="80" t="s">
        <v>36</v>
      </c>
    </row>
    <row r="10" spans="1:12" s="4" customFormat="1" x14ac:dyDescent="0.25">
      <c r="A10" s="272" t="s">
        <v>46</v>
      </c>
      <c r="B10" s="307" t="s">
        <v>47</v>
      </c>
      <c r="C10" s="307"/>
      <c r="D10" s="273">
        <f>'Τακτικός ΠΥ_ΝΠΙΔ'!D10+'ΠΔΕ &amp; ΤΑΑ_ΝΠΙΔ'!D10</f>
        <v>0</v>
      </c>
      <c r="E10" s="273">
        <f>'Τακτικός ΠΥ_ΝΠΙΔ'!E10+'ΠΔΕ &amp; ΤΑΑ_ΝΠΙΔ'!E10</f>
        <v>0</v>
      </c>
      <c r="F10" s="273">
        <f>'Τακτικός ΠΥ_ΝΠΙΔ'!F10+'ΠΔΕ &amp; ΤΑΑ_ΝΠΙΔ'!F10</f>
        <v>0</v>
      </c>
      <c r="G10" s="273">
        <f>'Τακτικός ΠΥ_ΝΠΙΔ'!G10+'ΠΔΕ &amp; ΤΑΑ_ΝΠΙΔ'!G10</f>
        <v>0</v>
      </c>
      <c r="H10" s="273">
        <f>'Τακτικός ΠΥ_ΝΠΙΔ'!H10+'ΠΔΕ &amp; ΤΑΑ_ΝΠΙΔ'!H10</f>
        <v>0</v>
      </c>
      <c r="I10" s="273">
        <f>'Τακτικός ΠΥ_ΝΠΙΔ'!I10+'ΠΔΕ &amp; ΤΑΑ_ΝΠΙΔ'!I10</f>
        <v>0</v>
      </c>
      <c r="J10" s="273">
        <f>'Τακτικός ΠΥ_ΝΠΙΔ'!J10+'ΠΔΕ &amp; ΤΑΑ_ΝΠΙΔ'!J10</f>
        <v>0</v>
      </c>
      <c r="K10" s="273">
        <f>'Τακτικός ΠΥ_ΝΠΙΔ'!K10+'ΠΔΕ &amp; ΤΑΑ_ΝΠΙΔ'!K10</f>
        <v>0</v>
      </c>
      <c r="L10" s="273">
        <f>'Τακτικός ΠΥ_ΝΠΙΔ'!L10+'ΠΔΕ &amp; ΤΑΑ_ΝΠΙΔ'!L10</f>
        <v>0</v>
      </c>
    </row>
    <row r="11" spans="1:12" s="4" customFormat="1" ht="25.5" x14ac:dyDescent="0.25">
      <c r="A11" s="84">
        <v>1</v>
      </c>
      <c r="B11" s="84" t="s">
        <v>3</v>
      </c>
      <c r="C11" s="85" t="s">
        <v>79</v>
      </c>
      <c r="D11" s="86">
        <f>'Τακτικός ΠΥ_ΝΠΙΔ'!D11+'ΠΔΕ &amp; ΤΑΑ_ΝΠΙΔ'!D11</f>
        <v>0</v>
      </c>
      <c r="E11" s="86">
        <f>'Τακτικός ΠΥ_ΝΠΙΔ'!E11+'ΠΔΕ &amp; ΤΑΑ_ΝΠΙΔ'!E11</f>
        <v>0</v>
      </c>
      <c r="F11" s="86">
        <f>'Τακτικός ΠΥ_ΝΠΙΔ'!F11+'ΠΔΕ &amp; ΤΑΑ_ΝΠΙΔ'!F11</f>
        <v>0</v>
      </c>
      <c r="G11" s="86">
        <f>'Τακτικός ΠΥ_ΝΠΙΔ'!G11+'ΠΔΕ &amp; ΤΑΑ_ΝΠΙΔ'!G11</f>
        <v>0</v>
      </c>
      <c r="H11" s="86">
        <f>'Τακτικός ΠΥ_ΝΠΙΔ'!H11+'ΠΔΕ &amp; ΤΑΑ_ΝΠΙΔ'!H11</f>
        <v>0</v>
      </c>
      <c r="I11" s="86">
        <f>'Τακτικός ΠΥ_ΝΠΙΔ'!I11+'ΠΔΕ &amp; ΤΑΑ_ΝΠΙΔ'!I11</f>
        <v>0</v>
      </c>
      <c r="J11" s="86">
        <f>'Τακτικός ΠΥ_ΝΠΙΔ'!J11+'ΠΔΕ &amp; ΤΑΑ_ΝΠΙΔ'!J11</f>
        <v>0</v>
      </c>
      <c r="K11" s="86">
        <f>'Τακτικός ΠΥ_ΝΠΙΔ'!K11+'ΠΔΕ &amp; ΤΑΑ_ΝΠΙΔ'!K11</f>
        <v>0</v>
      </c>
      <c r="L11" s="86">
        <f>'Τακτικός ΠΥ_ΝΠΙΔ'!L11+'ΠΔΕ &amp; ΤΑΑ_ΝΠΙΔ'!L11</f>
        <v>0</v>
      </c>
    </row>
    <row r="12" spans="1:12" s="4" customFormat="1" x14ac:dyDescent="0.25">
      <c r="A12" s="87">
        <v>2</v>
      </c>
      <c r="B12" s="87">
        <v>73</v>
      </c>
      <c r="C12" s="88" t="s">
        <v>80</v>
      </c>
      <c r="D12" s="86">
        <f>'Τακτικός ΠΥ_ΝΠΙΔ'!D12+'ΠΔΕ &amp; ΤΑΑ_ΝΠΙΔ'!D12</f>
        <v>0</v>
      </c>
      <c r="E12" s="86">
        <f>'Τακτικός ΠΥ_ΝΠΙΔ'!E12+'ΠΔΕ &amp; ΤΑΑ_ΝΠΙΔ'!E12</f>
        <v>0</v>
      </c>
      <c r="F12" s="86">
        <f>'Τακτικός ΠΥ_ΝΠΙΔ'!F12+'ΠΔΕ &amp; ΤΑΑ_ΝΠΙΔ'!F12</f>
        <v>0</v>
      </c>
      <c r="G12" s="86">
        <f>'Τακτικός ΠΥ_ΝΠΙΔ'!G12+'ΠΔΕ &amp; ΤΑΑ_ΝΠΙΔ'!G12</f>
        <v>0</v>
      </c>
      <c r="H12" s="86">
        <f>'Τακτικός ΠΥ_ΝΠΙΔ'!H12+'ΠΔΕ &amp; ΤΑΑ_ΝΠΙΔ'!H12</f>
        <v>0</v>
      </c>
      <c r="I12" s="86">
        <f>'Τακτικός ΠΥ_ΝΠΙΔ'!I12+'ΠΔΕ &amp; ΤΑΑ_ΝΠΙΔ'!I12</f>
        <v>0</v>
      </c>
      <c r="J12" s="86">
        <f>'Τακτικός ΠΥ_ΝΠΙΔ'!J12+'ΠΔΕ &amp; ΤΑΑ_ΝΠΙΔ'!J12</f>
        <v>0</v>
      </c>
      <c r="K12" s="86">
        <f>'Τακτικός ΠΥ_ΝΠΙΔ'!K12+'ΠΔΕ &amp; ΤΑΑ_ΝΠΙΔ'!K12</f>
        <v>0</v>
      </c>
      <c r="L12" s="86">
        <f>'Τακτικός ΠΥ_ΝΠΙΔ'!L12+'ΠΔΕ &amp; ΤΑΑ_ΝΠΙΔ'!L12</f>
        <v>0</v>
      </c>
    </row>
    <row r="13" spans="1:12" s="4" customFormat="1" x14ac:dyDescent="0.25">
      <c r="A13" s="87">
        <v>3</v>
      </c>
      <c r="B13" s="87">
        <v>74</v>
      </c>
      <c r="C13" s="89" t="s">
        <v>149</v>
      </c>
      <c r="D13" s="86">
        <f>'Τακτικός ΠΥ_ΝΠΙΔ'!D13+'ΠΔΕ &amp; ΤΑΑ_ΝΠΙΔ'!D13</f>
        <v>0</v>
      </c>
      <c r="E13" s="86">
        <f>'Τακτικός ΠΥ_ΝΠΙΔ'!E13+'ΠΔΕ &amp; ΤΑΑ_ΝΠΙΔ'!E13</f>
        <v>0</v>
      </c>
      <c r="F13" s="86">
        <f>'Τακτικός ΠΥ_ΝΠΙΔ'!F13+'ΠΔΕ &amp; ΤΑΑ_ΝΠΙΔ'!F13</f>
        <v>0</v>
      </c>
      <c r="G13" s="86">
        <f>'Τακτικός ΠΥ_ΝΠΙΔ'!G13+'ΠΔΕ &amp; ΤΑΑ_ΝΠΙΔ'!G13</f>
        <v>0</v>
      </c>
      <c r="H13" s="86">
        <f>'Τακτικός ΠΥ_ΝΠΙΔ'!H13+'ΠΔΕ &amp; ΤΑΑ_ΝΠΙΔ'!H13</f>
        <v>0</v>
      </c>
      <c r="I13" s="86">
        <f>'Τακτικός ΠΥ_ΝΠΙΔ'!I13+'ΠΔΕ &amp; ΤΑΑ_ΝΠΙΔ'!I13</f>
        <v>0</v>
      </c>
      <c r="J13" s="86">
        <f>'Τακτικός ΠΥ_ΝΠΙΔ'!J13+'ΠΔΕ &amp; ΤΑΑ_ΝΠΙΔ'!J13</f>
        <v>0</v>
      </c>
      <c r="K13" s="86">
        <f>'Τακτικός ΠΥ_ΝΠΙΔ'!K13+'ΠΔΕ &amp; ΤΑΑ_ΝΠΙΔ'!K13</f>
        <v>0</v>
      </c>
      <c r="L13" s="86">
        <f>'Τακτικός ΠΥ_ΝΠΙΔ'!L13+'ΠΔΕ &amp; ΤΑΑ_ΝΠΙΔ'!L13</f>
        <v>0</v>
      </c>
    </row>
    <row r="14" spans="1:12" s="4" customFormat="1" x14ac:dyDescent="0.25">
      <c r="A14" s="87"/>
      <c r="B14" s="90"/>
      <c r="C14" s="91" t="s">
        <v>145</v>
      </c>
      <c r="D14" s="92">
        <f>'Τακτικός ΠΥ_ΝΠΙΔ'!D14+'ΠΔΕ &amp; ΤΑΑ_ΝΠΙΔ'!D14</f>
        <v>0</v>
      </c>
      <c r="E14" s="92">
        <f>'Τακτικός ΠΥ_ΝΠΙΔ'!E14+'ΠΔΕ &amp; ΤΑΑ_ΝΠΙΔ'!E14</f>
        <v>0</v>
      </c>
      <c r="F14" s="92">
        <f>'Τακτικός ΠΥ_ΝΠΙΔ'!F14+'ΠΔΕ &amp; ΤΑΑ_ΝΠΙΔ'!F14</f>
        <v>0</v>
      </c>
      <c r="G14" s="92">
        <f>'Τακτικός ΠΥ_ΝΠΙΔ'!G14+'ΠΔΕ &amp; ΤΑΑ_ΝΠΙΔ'!G14</f>
        <v>0</v>
      </c>
      <c r="H14" s="92">
        <f>'Τακτικός ΠΥ_ΝΠΙΔ'!H14+'ΠΔΕ &amp; ΤΑΑ_ΝΠΙΔ'!H14</f>
        <v>0</v>
      </c>
      <c r="I14" s="92">
        <f>'Τακτικός ΠΥ_ΝΠΙΔ'!I14+'ΠΔΕ &amp; ΤΑΑ_ΝΠΙΔ'!I14</f>
        <v>0</v>
      </c>
      <c r="J14" s="92">
        <f>'Τακτικός ΠΥ_ΝΠΙΔ'!J14+'ΠΔΕ &amp; ΤΑΑ_ΝΠΙΔ'!J14</f>
        <v>0</v>
      </c>
      <c r="K14" s="92">
        <f>'Τακτικός ΠΥ_ΝΠΙΔ'!K14+'ΠΔΕ &amp; ΤΑΑ_ΝΠΙΔ'!K14</f>
        <v>0</v>
      </c>
      <c r="L14" s="92">
        <f>'Τακτικός ΠΥ_ΝΠΙΔ'!L14+'ΠΔΕ &amp; ΤΑΑ_ΝΠΙΔ'!L14</f>
        <v>0</v>
      </c>
    </row>
    <row r="15" spans="1:12" s="4" customFormat="1" x14ac:dyDescent="0.25">
      <c r="A15" s="87"/>
      <c r="B15" s="90"/>
      <c r="C15" s="91" t="s">
        <v>162</v>
      </c>
      <c r="D15" s="92">
        <f>'Τακτικός ΠΥ_ΝΠΙΔ'!D15+'ΠΔΕ &amp; ΤΑΑ_ΝΠΙΔ'!D15</f>
        <v>0</v>
      </c>
      <c r="E15" s="92">
        <f>'Τακτικός ΠΥ_ΝΠΙΔ'!E15+'ΠΔΕ &amp; ΤΑΑ_ΝΠΙΔ'!E15</f>
        <v>0</v>
      </c>
      <c r="F15" s="92">
        <f>'Τακτικός ΠΥ_ΝΠΙΔ'!F15+'ΠΔΕ &amp; ΤΑΑ_ΝΠΙΔ'!F15</f>
        <v>0</v>
      </c>
      <c r="G15" s="92">
        <f>'Τακτικός ΠΥ_ΝΠΙΔ'!G15+'ΠΔΕ &amp; ΤΑΑ_ΝΠΙΔ'!G15</f>
        <v>0</v>
      </c>
      <c r="H15" s="92">
        <f>'Τακτικός ΠΥ_ΝΠΙΔ'!H15+'ΠΔΕ &amp; ΤΑΑ_ΝΠΙΔ'!H15</f>
        <v>0</v>
      </c>
      <c r="I15" s="92">
        <f>'Τακτικός ΠΥ_ΝΠΙΔ'!I15+'ΠΔΕ &amp; ΤΑΑ_ΝΠΙΔ'!I15</f>
        <v>0</v>
      </c>
      <c r="J15" s="92">
        <f>'Τακτικός ΠΥ_ΝΠΙΔ'!J15+'ΠΔΕ &amp; ΤΑΑ_ΝΠΙΔ'!J15</f>
        <v>0</v>
      </c>
      <c r="K15" s="92">
        <f>'Τακτικός ΠΥ_ΝΠΙΔ'!K15+'ΠΔΕ &amp; ΤΑΑ_ΝΠΙΔ'!K15</f>
        <v>0</v>
      </c>
      <c r="L15" s="92">
        <f>'Τακτικός ΠΥ_ΝΠΙΔ'!L15+'ΠΔΕ &amp; ΤΑΑ_ΝΠΙΔ'!L15</f>
        <v>0</v>
      </c>
    </row>
    <row r="16" spans="1:12" s="4" customFormat="1" x14ac:dyDescent="0.25">
      <c r="A16" s="87"/>
      <c r="B16" s="90"/>
      <c r="C16" s="91" t="s">
        <v>93</v>
      </c>
      <c r="D16" s="92">
        <f>'Τακτικός ΠΥ_ΝΠΙΔ'!D16+'ΠΔΕ &amp; ΤΑΑ_ΝΠΙΔ'!D16</f>
        <v>0</v>
      </c>
      <c r="E16" s="92">
        <f>'Τακτικός ΠΥ_ΝΠΙΔ'!E16+'ΠΔΕ &amp; ΤΑΑ_ΝΠΙΔ'!E16</f>
        <v>0</v>
      </c>
      <c r="F16" s="92">
        <f>'Τακτικός ΠΥ_ΝΠΙΔ'!F16+'ΠΔΕ &amp; ΤΑΑ_ΝΠΙΔ'!F16</f>
        <v>0</v>
      </c>
      <c r="G16" s="92">
        <f>'Τακτικός ΠΥ_ΝΠΙΔ'!G16+'ΠΔΕ &amp; ΤΑΑ_ΝΠΙΔ'!G16</f>
        <v>0</v>
      </c>
      <c r="H16" s="92">
        <f>'Τακτικός ΠΥ_ΝΠΙΔ'!H16+'ΠΔΕ &amp; ΤΑΑ_ΝΠΙΔ'!H16</f>
        <v>0</v>
      </c>
      <c r="I16" s="92">
        <f>'Τακτικός ΠΥ_ΝΠΙΔ'!I16+'ΠΔΕ &amp; ΤΑΑ_ΝΠΙΔ'!I16</f>
        <v>0</v>
      </c>
      <c r="J16" s="92">
        <f>'Τακτικός ΠΥ_ΝΠΙΔ'!J16+'ΠΔΕ &amp; ΤΑΑ_ΝΠΙΔ'!J16</f>
        <v>0</v>
      </c>
      <c r="K16" s="92">
        <f>'Τακτικός ΠΥ_ΝΠΙΔ'!K16+'ΠΔΕ &amp; ΤΑΑ_ΝΠΙΔ'!K16</f>
        <v>0</v>
      </c>
      <c r="L16" s="92">
        <f>'Τακτικός ΠΥ_ΝΠΙΔ'!L16+'ΠΔΕ &amp; ΤΑΑ_ΝΠΙΔ'!L16</f>
        <v>0</v>
      </c>
    </row>
    <row r="17" spans="1:12" s="4" customFormat="1" x14ac:dyDescent="0.25">
      <c r="A17" s="87"/>
      <c r="B17" s="90"/>
      <c r="C17" s="91" t="s">
        <v>163</v>
      </c>
      <c r="D17" s="92">
        <f>'Τακτικός ΠΥ_ΝΠΙΔ'!D17+'ΠΔΕ &amp; ΤΑΑ_ΝΠΙΔ'!D17</f>
        <v>0</v>
      </c>
      <c r="E17" s="92">
        <f>'Τακτικός ΠΥ_ΝΠΙΔ'!E17+'ΠΔΕ &amp; ΤΑΑ_ΝΠΙΔ'!E17</f>
        <v>0</v>
      </c>
      <c r="F17" s="92">
        <f>'Τακτικός ΠΥ_ΝΠΙΔ'!F17+'ΠΔΕ &amp; ΤΑΑ_ΝΠΙΔ'!F17</f>
        <v>0</v>
      </c>
      <c r="G17" s="92">
        <f>'Τακτικός ΠΥ_ΝΠΙΔ'!G17+'ΠΔΕ &amp; ΤΑΑ_ΝΠΙΔ'!G17</f>
        <v>0</v>
      </c>
      <c r="H17" s="92">
        <f>'Τακτικός ΠΥ_ΝΠΙΔ'!H17+'ΠΔΕ &amp; ΤΑΑ_ΝΠΙΔ'!H17</f>
        <v>0</v>
      </c>
      <c r="I17" s="92">
        <f>'Τακτικός ΠΥ_ΝΠΙΔ'!I17+'ΠΔΕ &amp; ΤΑΑ_ΝΠΙΔ'!I17</f>
        <v>0</v>
      </c>
      <c r="J17" s="92">
        <f>'Τακτικός ΠΥ_ΝΠΙΔ'!J17+'ΠΔΕ &amp; ΤΑΑ_ΝΠΙΔ'!J17</f>
        <v>0</v>
      </c>
      <c r="K17" s="92">
        <f>'Τακτικός ΠΥ_ΝΠΙΔ'!K17+'ΠΔΕ &amp; ΤΑΑ_ΝΠΙΔ'!K17</f>
        <v>0</v>
      </c>
      <c r="L17" s="92">
        <f>'Τακτικός ΠΥ_ΝΠΙΔ'!L17+'ΠΔΕ &amp; ΤΑΑ_ΝΠΙΔ'!L17</f>
        <v>0</v>
      </c>
    </row>
    <row r="18" spans="1:12" s="4" customFormat="1" x14ac:dyDescent="0.25">
      <c r="A18" s="87"/>
      <c r="B18" s="90"/>
      <c r="C18" s="91" t="s">
        <v>148</v>
      </c>
      <c r="D18" s="92">
        <f>'Τακτικός ΠΥ_ΝΠΙΔ'!D18+'ΠΔΕ &amp; ΤΑΑ_ΝΠΙΔ'!D18</f>
        <v>0</v>
      </c>
      <c r="E18" s="92">
        <f>'Τακτικός ΠΥ_ΝΠΙΔ'!E18+'ΠΔΕ &amp; ΤΑΑ_ΝΠΙΔ'!E18</f>
        <v>0</v>
      </c>
      <c r="F18" s="92">
        <f>'Τακτικός ΠΥ_ΝΠΙΔ'!F18+'ΠΔΕ &amp; ΤΑΑ_ΝΠΙΔ'!F18</f>
        <v>0</v>
      </c>
      <c r="G18" s="92">
        <f>'Τακτικός ΠΥ_ΝΠΙΔ'!G18+'ΠΔΕ &amp; ΤΑΑ_ΝΠΙΔ'!G18</f>
        <v>0</v>
      </c>
      <c r="H18" s="92">
        <f>'Τακτικός ΠΥ_ΝΠΙΔ'!H18+'ΠΔΕ &amp; ΤΑΑ_ΝΠΙΔ'!H18</f>
        <v>0</v>
      </c>
      <c r="I18" s="92">
        <f>'Τακτικός ΠΥ_ΝΠΙΔ'!I18+'ΠΔΕ &amp; ΤΑΑ_ΝΠΙΔ'!I18</f>
        <v>0</v>
      </c>
      <c r="J18" s="92">
        <f>'Τακτικός ΠΥ_ΝΠΙΔ'!J18+'ΠΔΕ &amp; ΤΑΑ_ΝΠΙΔ'!J18</f>
        <v>0</v>
      </c>
      <c r="K18" s="92">
        <f>'Τακτικός ΠΥ_ΝΠΙΔ'!K18+'ΠΔΕ &amp; ΤΑΑ_ΝΠΙΔ'!K18</f>
        <v>0</v>
      </c>
      <c r="L18" s="92">
        <f>'Τακτικός ΠΥ_ΝΠΙΔ'!L18+'ΠΔΕ &amp; ΤΑΑ_ΝΠΙΔ'!L18</f>
        <v>0</v>
      </c>
    </row>
    <row r="19" spans="1:12" s="4" customFormat="1" x14ac:dyDescent="0.25">
      <c r="A19" s="87">
        <v>4</v>
      </c>
      <c r="B19" s="87">
        <v>75</v>
      </c>
      <c r="C19" s="93" t="s">
        <v>37</v>
      </c>
      <c r="D19" s="86">
        <f>'Τακτικός ΠΥ_ΝΠΙΔ'!D19+'ΠΔΕ &amp; ΤΑΑ_ΝΠΙΔ'!D19</f>
        <v>0</v>
      </c>
      <c r="E19" s="86">
        <f>'Τακτικός ΠΥ_ΝΠΙΔ'!E19+'ΠΔΕ &amp; ΤΑΑ_ΝΠΙΔ'!E19</f>
        <v>0</v>
      </c>
      <c r="F19" s="86">
        <f>'Τακτικός ΠΥ_ΝΠΙΔ'!F19+'ΠΔΕ &amp; ΤΑΑ_ΝΠΙΔ'!F19</f>
        <v>0</v>
      </c>
      <c r="G19" s="86">
        <f>'Τακτικός ΠΥ_ΝΠΙΔ'!G19+'ΠΔΕ &amp; ΤΑΑ_ΝΠΙΔ'!G19</f>
        <v>0</v>
      </c>
      <c r="H19" s="86">
        <f>'Τακτικός ΠΥ_ΝΠΙΔ'!H19+'ΠΔΕ &amp; ΤΑΑ_ΝΠΙΔ'!H19</f>
        <v>0</v>
      </c>
      <c r="I19" s="86">
        <f>'Τακτικός ΠΥ_ΝΠΙΔ'!I19+'ΠΔΕ &amp; ΤΑΑ_ΝΠΙΔ'!I19</f>
        <v>0</v>
      </c>
      <c r="J19" s="86">
        <f>'Τακτικός ΠΥ_ΝΠΙΔ'!J19+'ΠΔΕ &amp; ΤΑΑ_ΝΠΙΔ'!J19</f>
        <v>0</v>
      </c>
      <c r="K19" s="86">
        <f>'Τακτικός ΠΥ_ΝΠΙΔ'!K19+'ΠΔΕ &amp; ΤΑΑ_ΝΠΙΔ'!K19</f>
        <v>0</v>
      </c>
      <c r="L19" s="86">
        <f>'Τακτικός ΠΥ_ΝΠΙΔ'!L19+'ΠΔΕ &amp; ΤΑΑ_ΝΠΙΔ'!L19</f>
        <v>0</v>
      </c>
    </row>
    <row r="20" spans="1:12" s="4" customFormat="1" x14ac:dyDescent="0.25">
      <c r="A20" s="87">
        <v>5</v>
      </c>
      <c r="B20" s="87">
        <v>76</v>
      </c>
      <c r="C20" s="93" t="s">
        <v>38</v>
      </c>
      <c r="D20" s="86">
        <f>'Τακτικός ΠΥ_ΝΠΙΔ'!D20+'ΠΔΕ &amp; ΤΑΑ_ΝΠΙΔ'!D20</f>
        <v>0</v>
      </c>
      <c r="E20" s="86">
        <f>'Τακτικός ΠΥ_ΝΠΙΔ'!E20+'ΠΔΕ &amp; ΤΑΑ_ΝΠΙΔ'!E20</f>
        <v>0</v>
      </c>
      <c r="F20" s="86">
        <f>'Τακτικός ΠΥ_ΝΠΙΔ'!F20+'ΠΔΕ &amp; ΤΑΑ_ΝΠΙΔ'!F20</f>
        <v>0</v>
      </c>
      <c r="G20" s="86">
        <f>'Τακτικός ΠΥ_ΝΠΙΔ'!G20+'ΠΔΕ &amp; ΤΑΑ_ΝΠΙΔ'!G20</f>
        <v>0</v>
      </c>
      <c r="H20" s="86">
        <f>'Τακτικός ΠΥ_ΝΠΙΔ'!H20+'ΠΔΕ &amp; ΤΑΑ_ΝΠΙΔ'!H20</f>
        <v>0</v>
      </c>
      <c r="I20" s="86">
        <f>'Τακτικός ΠΥ_ΝΠΙΔ'!I20+'ΠΔΕ &amp; ΤΑΑ_ΝΠΙΔ'!I20</f>
        <v>0</v>
      </c>
      <c r="J20" s="86">
        <f>'Τακτικός ΠΥ_ΝΠΙΔ'!J20+'ΠΔΕ &amp; ΤΑΑ_ΝΠΙΔ'!J20</f>
        <v>0</v>
      </c>
      <c r="K20" s="86">
        <f>'Τακτικός ΠΥ_ΝΠΙΔ'!K20+'ΠΔΕ &amp; ΤΑΑ_ΝΠΙΔ'!K20</f>
        <v>0</v>
      </c>
      <c r="L20" s="86">
        <f>'Τακτικός ΠΥ_ΝΠΙΔ'!L20+'ΠΔΕ &amp; ΤΑΑ_ΝΠΙΔ'!L20</f>
        <v>0</v>
      </c>
    </row>
    <row r="21" spans="1:12" s="4" customFormat="1" x14ac:dyDescent="0.25">
      <c r="A21" s="87">
        <v>6</v>
      </c>
      <c r="B21" s="87">
        <v>78</v>
      </c>
      <c r="C21" s="93" t="s">
        <v>39</v>
      </c>
      <c r="D21" s="86">
        <f>'Τακτικός ΠΥ_ΝΠΙΔ'!D21+'ΠΔΕ &amp; ΤΑΑ_ΝΠΙΔ'!D21</f>
        <v>0</v>
      </c>
      <c r="E21" s="86">
        <f>'Τακτικός ΠΥ_ΝΠΙΔ'!E21+'ΠΔΕ &amp; ΤΑΑ_ΝΠΙΔ'!E21</f>
        <v>0</v>
      </c>
      <c r="F21" s="86">
        <f>'Τακτικός ΠΥ_ΝΠΙΔ'!F21+'ΠΔΕ &amp; ΤΑΑ_ΝΠΙΔ'!F21</f>
        <v>0</v>
      </c>
      <c r="G21" s="86">
        <f>'Τακτικός ΠΥ_ΝΠΙΔ'!G21+'ΠΔΕ &amp; ΤΑΑ_ΝΠΙΔ'!G21</f>
        <v>0</v>
      </c>
      <c r="H21" s="86">
        <f>'Τακτικός ΠΥ_ΝΠΙΔ'!H21+'ΠΔΕ &amp; ΤΑΑ_ΝΠΙΔ'!H21</f>
        <v>0</v>
      </c>
      <c r="I21" s="86">
        <f>'Τακτικός ΠΥ_ΝΠΙΔ'!I21+'ΠΔΕ &amp; ΤΑΑ_ΝΠΙΔ'!I21</f>
        <v>0</v>
      </c>
      <c r="J21" s="86">
        <f>'Τακτικός ΠΥ_ΝΠΙΔ'!J21+'ΠΔΕ &amp; ΤΑΑ_ΝΠΙΔ'!J21</f>
        <v>0</v>
      </c>
      <c r="K21" s="86">
        <f>'Τακτικός ΠΥ_ΝΠΙΔ'!K21+'ΠΔΕ &amp; ΤΑΑ_ΝΠΙΔ'!K21</f>
        <v>0</v>
      </c>
      <c r="L21" s="86">
        <f>'Τακτικός ΠΥ_ΝΠΙΔ'!L21+'ΠΔΕ &amp; ΤΑΑ_ΝΠΙΔ'!L21</f>
        <v>0</v>
      </c>
    </row>
    <row r="22" spans="1:12" s="4" customFormat="1" x14ac:dyDescent="0.25">
      <c r="A22" s="87">
        <v>7</v>
      </c>
      <c r="B22" s="87" t="s">
        <v>141</v>
      </c>
      <c r="C22" s="93" t="s">
        <v>115</v>
      </c>
      <c r="D22" s="86">
        <f>'Τακτικός ΠΥ_ΝΠΙΔ'!D22+'ΠΔΕ &amp; ΤΑΑ_ΝΠΙΔ'!D22</f>
        <v>0</v>
      </c>
      <c r="E22" s="86">
        <f>'Τακτικός ΠΥ_ΝΠΙΔ'!E22+'ΠΔΕ &amp; ΤΑΑ_ΝΠΙΔ'!E22</f>
        <v>0</v>
      </c>
      <c r="F22" s="86">
        <f>'Τακτικός ΠΥ_ΝΠΙΔ'!F22+'ΠΔΕ &amp; ΤΑΑ_ΝΠΙΔ'!F22</f>
        <v>0</v>
      </c>
      <c r="G22" s="86">
        <f>'Τακτικός ΠΥ_ΝΠΙΔ'!G22+'ΠΔΕ &amp; ΤΑΑ_ΝΠΙΔ'!G22</f>
        <v>0</v>
      </c>
      <c r="H22" s="86">
        <f>'Τακτικός ΠΥ_ΝΠΙΔ'!H22+'ΠΔΕ &amp; ΤΑΑ_ΝΠΙΔ'!H22</f>
        <v>0</v>
      </c>
      <c r="I22" s="86">
        <f>'Τακτικός ΠΥ_ΝΠΙΔ'!I22+'ΠΔΕ &amp; ΤΑΑ_ΝΠΙΔ'!I22</f>
        <v>0</v>
      </c>
      <c r="J22" s="86">
        <f>'Τακτικός ΠΥ_ΝΠΙΔ'!J22+'ΠΔΕ &amp; ΤΑΑ_ΝΠΙΔ'!J22</f>
        <v>0</v>
      </c>
      <c r="K22" s="86">
        <f>'Τακτικός ΠΥ_ΝΠΙΔ'!K22+'ΠΔΕ &amp; ΤΑΑ_ΝΠΙΔ'!K22</f>
        <v>0</v>
      </c>
      <c r="L22" s="86">
        <f>'Τακτικός ΠΥ_ΝΠΙΔ'!L22+'ΠΔΕ &amp; ΤΑΑ_ΝΠΙΔ'!L22</f>
        <v>0</v>
      </c>
    </row>
    <row r="23" spans="1:12" s="4" customFormat="1" x14ac:dyDescent="0.25">
      <c r="A23" s="87"/>
      <c r="B23" s="87"/>
      <c r="C23" s="94" t="s">
        <v>94</v>
      </c>
      <c r="D23" s="95">
        <f>'Τακτικός ΠΥ_ΝΠΙΔ'!D23+'ΠΔΕ &amp; ΤΑΑ_ΝΠΙΔ'!D23</f>
        <v>0</v>
      </c>
      <c r="E23" s="95">
        <f>'Τακτικός ΠΥ_ΝΠΙΔ'!E23+'ΠΔΕ &amp; ΤΑΑ_ΝΠΙΔ'!E23</f>
        <v>0</v>
      </c>
      <c r="F23" s="95">
        <f>'Τακτικός ΠΥ_ΝΠΙΔ'!F23+'ΠΔΕ &amp; ΤΑΑ_ΝΠΙΔ'!F23</f>
        <v>0</v>
      </c>
      <c r="G23" s="95">
        <f>'Τακτικός ΠΥ_ΝΠΙΔ'!G23+'ΠΔΕ &amp; ΤΑΑ_ΝΠΙΔ'!G23</f>
        <v>0</v>
      </c>
      <c r="H23" s="95">
        <f>'Τακτικός ΠΥ_ΝΠΙΔ'!H23+'ΠΔΕ &amp; ΤΑΑ_ΝΠΙΔ'!H23</f>
        <v>0</v>
      </c>
      <c r="I23" s="95">
        <f>'Τακτικός ΠΥ_ΝΠΙΔ'!I23+'ΠΔΕ &amp; ΤΑΑ_ΝΠΙΔ'!I23</f>
        <v>0</v>
      </c>
      <c r="J23" s="95">
        <f>'Τακτικός ΠΥ_ΝΠΙΔ'!J23+'ΠΔΕ &amp; ΤΑΑ_ΝΠΙΔ'!J23</f>
        <v>0</v>
      </c>
      <c r="K23" s="95">
        <f>'Τακτικός ΠΥ_ΝΠΙΔ'!K23+'ΠΔΕ &amp; ΤΑΑ_ΝΠΙΔ'!K23</f>
        <v>0</v>
      </c>
      <c r="L23" s="95">
        <f>'Τακτικός ΠΥ_ΝΠΙΔ'!L23+'ΠΔΕ &amp; ΤΑΑ_ΝΠΙΔ'!L23</f>
        <v>0</v>
      </c>
    </row>
    <row r="24" spans="1:12" s="4" customFormat="1" x14ac:dyDescent="0.25">
      <c r="A24" s="87"/>
      <c r="B24" s="87"/>
      <c r="C24" s="94" t="s">
        <v>95</v>
      </c>
      <c r="D24" s="95">
        <f>'Τακτικός ΠΥ_ΝΠΙΔ'!D24+'ΠΔΕ &amp; ΤΑΑ_ΝΠΙΔ'!D24</f>
        <v>0</v>
      </c>
      <c r="E24" s="95">
        <f>'Τακτικός ΠΥ_ΝΠΙΔ'!E24+'ΠΔΕ &amp; ΤΑΑ_ΝΠΙΔ'!E24</f>
        <v>0</v>
      </c>
      <c r="F24" s="95">
        <f>'Τακτικός ΠΥ_ΝΠΙΔ'!F24+'ΠΔΕ &amp; ΤΑΑ_ΝΠΙΔ'!F24</f>
        <v>0</v>
      </c>
      <c r="G24" s="95">
        <f>'Τακτικός ΠΥ_ΝΠΙΔ'!G24+'ΠΔΕ &amp; ΤΑΑ_ΝΠΙΔ'!G24</f>
        <v>0</v>
      </c>
      <c r="H24" s="95">
        <f>'Τακτικός ΠΥ_ΝΠΙΔ'!H24+'ΠΔΕ &amp; ΤΑΑ_ΝΠΙΔ'!H24</f>
        <v>0</v>
      </c>
      <c r="I24" s="95">
        <f>'Τακτικός ΠΥ_ΝΠΙΔ'!I24+'ΠΔΕ &amp; ΤΑΑ_ΝΠΙΔ'!I24</f>
        <v>0</v>
      </c>
      <c r="J24" s="95">
        <f>'Τακτικός ΠΥ_ΝΠΙΔ'!J24+'ΠΔΕ &amp; ΤΑΑ_ΝΠΙΔ'!J24</f>
        <v>0</v>
      </c>
      <c r="K24" s="95">
        <f>'Τακτικός ΠΥ_ΝΠΙΔ'!K24+'ΠΔΕ &amp; ΤΑΑ_ΝΠΙΔ'!K24</f>
        <v>0</v>
      </c>
      <c r="L24" s="95">
        <f>'Τακτικός ΠΥ_ΝΠΙΔ'!L24+'ΠΔΕ &amp; ΤΑΑ_ΝΠΙΔ'!L24</f>
        <v>0</v>
      </c>
    </row>
    <row r="25" spans="1:12" s="4" customFormat="1" x14ac:dyDescent="0.25">
      <c r="A25" s="87">
        <v>8</v>
      </c>
      <c r="B25" s="87" t="s">
        <v>40</v>
      </c>
      <c r="C25" s="93" t="s">
        <v>150</v>
      </c>
      <c r="D25" s="86">
        <f>'Τακτικός ΠΥ_ΝΠΙΔ'!D25+'ΠΔΕ &amp; ΤΑΑ_ΝΠΙΔ'!D25</f>
        <v>0</v>
      </c>
      <c r="E25" s="86">
        <f>'Τακτικός ΠΥ_ΝΠΙΔ'!E25+'ΠΔΕ &amp; ΤΑΑ_ΝΠΙΔ'!E25</f>
        <v>0</v>
      </c>
      <c r="F25" s="86">
        <f>'Τακτικός ΠΥ_ΝΠΙΔ'!F25+'ΠΔΕ &amp; ΤΑΑ_ΝΠΙΔ'!F25</f>
        <v>0</v>
      </c>
      <c r="G25" s="86">
        <f>'Τακτικός ΠΥ_ΝΠΙΔ'!G25+'ΠΔΕ &amp; ΤΑΑ_ΝΠΙΔ'!G25</f>
        <v>0</v>
      </c>
      <c r="H25" s="86">
        <f>'Τακτικός ΠΥ_ΝΠΙΔ'!H25+'ΠΔΕ &amp; ΤΑΑ_ΝΠΙΔ'!H25</f>
        <v>0</v>
      </c>
      <c r="I25" s="86">
        <f>'Τακτικός ΠΥ_ΝΠΙΔ'!I25+'ΠΔΕ &amp; ΤΑΑ_ΝΠΙΔ'!I25</f>
        <v>0</v>
      </c>
      <c r="J25" s="86">
        <f>'Τακτικός ΠΥ_ΝΠΙΔ'!J25+'ΠΔΕ &amp; ΤΑΑ_ΝΠΙΔ'!J25</f>
        <v>0</v>
      </c>
      <c r="K25" s="86">
        <f>'Τακτικός ΠΥ_ΝΠΙΔ'!K25+'ΠΔΕ &amp; ΤΑΑ_ΝΠΙΔ'!K25</f>
        <v>0</v>
      </c>
      <c r="L25" s="86">
        <f>'Τακτικός ΠΥ_ΝΠΙΔ'!L25+'ΠΔΕ &amp; ΤΑΑ_ΝΠΙΔ'!L25</f>
        <v>0</v>
      </c>
    </row>
    <row r="26" spans="1:12" s="4" customFormat="1" x14ac:dyDescent="0.25">
      <c r="A26" s="87"/>
      <c r="B26" s="87"/>
      <c r="C26" s="91" t="s">
        <v>145</v>
      </c>
      <c r="D26" s="92">
        <f>'Τακτικός ΠΥ_ΝΠΙΔ'!D26+'ΠΔΕ &amp; ΤΑΑ_ΝΠΙΔ'!D26</f>
        <v>0</v>
      </c>
      <c r="E26" s="92">
        <f>'Τακτικός ΠΥ_ΝΠΙΔ'!E26+'ΠΔΕ &amp; ΤΑΑ_ΝΠΙΔ'!E26</f>
        <v>0</v>
      </c>
      <c r="F26" s="92">
        <f>'Τακτικός ΠΥ_ΝΠΙΔ'!F26+'ΠΔΕ &amp; ΤΑΑ_ΝΠΙΔ'!F26</f>
        <v>0</v>
      </c>
      <c r="G26" s="92">
        <f>'Τακτικός ΠΥ_ΝΠΙΔ'!G26+'ΠΔΕ &amp; ΤΑΑ_ΝΠΙΔ'!G26</f>
        <v>0</v>
      </c>
      <c r="H26" s="92">
        <f>'Τακτικός ΠΥ_ΝΠΙΔ'!H26+'ΠΔΕ &amp; ΤΑΑ_ΝΠΙΔ'!H26</f>
        <v>0</v>
      </c>
      <c r="I26" s="92">
        <f>'Τακτικός ΠΥ_ΝΠΙΔ'!I26+'ΠΔΕ &amp; ΤΑΑ_ΝΠΙΔ'!I26</f>
        <v>0</v>
      </c>
      <c r="J26" s="92">
        <f>'Τακτικός ΠΥ_ΝΠΙΔ'!J26+'ΠΔΕ &amp; ΤΑΑ_ΝΠΙΔ'!J26</f>
        <v>0</v>
      </c>
      <c r="K26" s="92">
        <f>'Τακτικός ΠΥ_ΝΠΙΔ'!K26+'ΠΔΕ &amp; ΤΑΑ_ΝΠΙΔ'!K26</f>
        <v>0</v>
      </c>
      <c r="L26" s="92">
        <f>'Τακτικός ΠΥ_ΝΠΙΔ'!L26+'ΠΔΕ &amp; ΤΑΑ_ΝΠΙΔ'!L26</f>
        <v>0</v>
      </c>
    </row>
    <row r="27" spans="1:12" s="4" customFormat="1" x14ac:dyDescent="0.25">
      <c r="A27" s="87"/>
      <c r="B27" s="87"/>
      <c r="C27" s="91" t="s">
        <v>162</v>
      </c>
      <c r="D27" s="92">
        <f>'Τακτικός ΠΥ_ΝΠΙΔ'!D27+'ΠΔΕ &amp; ΤΑΑ_ΝΠΙΔ'!D27</f>
        <v>0</v>
      </c>
      <c r="E27" s="92">
        <f>'Τακτικός ΠΥ_ΝΠΙΔ'!E27+'ΠΔΕ &amp; ΤΑΑ_ΝΠΙΔ'!E27</f>
        <v>0</v>
      </c>
      <c r="F27" s="92">
        <f>'Τακτικός ΠΥ_ΝΠΙΔ'!F27+'ΠΔΕ &amp; ΤΑΑ_ΝΠΙΔ'!F27</f>
        <v>0</v>
      </c>
      <c r="G27" s="92">
        <f>'Τακτικός ΠΥ_ΝΠΙΔ'!G27+'ΠΔΕ &amp; ΤΑΑ_ΝΠΙΔ'!G27</f>
        <v>0</v>
      </c>
      <c r="H27" s="92">
        <f>'Τακτικός ΠΥ_ΝΠΙΔ'!H27+'ΠΔΕ &amp; ΤΑΑ_ΝΠΙΔ'!H27</f>
        <v>0</v>
      </c>
      <c r="I27" s="92">
        <f>'Τακτικός ΠΥ_ΝΠΙΔ'!I27+'ΠΔΕ &amp; ΤΑΑ_ΝΠΙΔ'!I27</f>
        <v>0</v>
      </c>
      <c r="J27" s="92">
        <f>'Τακτικός ΠΥ_ΝΠΙΔ'!J27+'ΠΔΕ &amp; ΤΑΑ_ΝΠΙΔ'!J27</f>
        <v>0</v>
      </c>
      <c r="K27" s="92">
        <f>'Τακτικός ΠΥ_ΝΠΙΔ'!K27+'ΠΔΕ &amp; ΤΑΑ_ΝΠΙΔ'!K27</f>
        <v>0</v>
      </c>
      <c r="L27" s="92">
        <f>'Τακτικός ΠΥ_ΝΠΙΔ'!L27+'ΠΔΕ &amp; ΤΑΑ_ΝΠΙΔ'!L27</f>
        <v>0</v>
      </c>
    </row>
    <row r="28" spans="1:12" s="4" customFormat="1" x14ac:dyDescent="0.25">
      <c r="A28" s="87"/>
      <c r="B28" s="87"/>
      <c r="C28" s="91" t="s">
        <v>93</v>
      </c>
      <c r="D28" s="92">
        <f>'Τακτικός ΠΥ_ΝΠΙΔ'!D28+'ΠΔΕ &amp; ΤΑΑ_ΝΠΙΔ'!D28</f>
        <v>0</v>
      </c>
      <c r="E28" s="92">
        <f>'Τακτικός ΠΥ_ΝΠΙΔ'!E28+'ΠΔΕ &amp; ΤΑΑ_ΝΠΙΔ'!E28</f>
        <v>0</v>
      </c>
      <c r="F28" s="92">
        <f>'Τακτικός ΠΥ_ΝΠΙΔ'!F28+'ΠΔΕ &amp; ΤΑΑ_ΝΠΙΔ'!F28</f>
        <v>0</v>
      </c>
      <c r="G28" s="92">
        <f>'Τακτικός ΠΥ_ΝΠΙΔ'!G28+'ΠΔΕ &amp; ΤΑΑ_ΝΠΙΔ'!G28</f>
        <v>0</v>
      </c>
      <c r="H28" s="92">
        <f>'Τακτικός ΠΥ_ΝΠΙΔ'!H28+'ΠΔΕ &amp; ΤΑΑ_ΝΠΙΔ'!H28</f>
        <v>0</v>
      </c>
      <c r="I28" s="92">
        <f>'Τακτικός ΠΥ_ΝΠΙΔ'!I28+'ΠΔΕ &amp; ΤΑΑ_ΝΠΙΔ'!I28</f>
        <v>0</v>
      </c>
      <c r="J28" s="92">
        <f>'Τακτικός ΠΥ_ΝΠΙΔ'!J28+'ΠΔΕ &amp; ΤΑΑ_ΝΠΙΔ'!J28</f>
        <v>0</v>
      </c>
      <c r="K28" s="92">
        <f>'Τακτικός ΠΥ_ΝΠΙΔ'!K28+'ΠΔΕ &amp; ΤΑΑ_ΝΠΙΔ'!K28</f>
        <v>0</v>
      </c>
      <c r="L28" s="92">
        <f>'Τακτικός ΠΥ_ΝΠΙΔ'!L28+'ΠΔΕ &amp; ΤΑΑ_ΝΠΙΔ'!L28</f>
        <v>0</v>
      </c>
    </row>
    <row r="29" spans="1:12" s="4" customFormat="1" x14ac:dyDescent="0.25">
      <c r="A29" s="87"/>
      <c r="B29" s="87"/>
      <c r="C29" s="91" t="s">
        <v>163</v>
      </c>
      <c r="D29" s="92">
        <f>'Τακτικός ΠΥ_ΝΠΙΔ'!D29+'ΠΔΕ &amp; ΤΑΑ_ΝΠΙΔ'!D29</f>
        <v>0</v>
      </c>
      <c r="E29" s="92">
        <f>'Τακτικός ΠΥ_ΝΠΙΔ'!E29+'ΠΔΕ &amp; ΤΑΑ_ΝΠΙΔ'!E29</f>
        <v>0</v>
      </c>
      <c r="F29" s="92">
        <f>'Τακτικός ΠΥ_ΝΠΙΔ'!F29+'ΠΔΕ &amp; ΤΑΑ_ΝΠΙΔ'!F29</f>
        <v>0</v>
      </c>
      <c r="G29" s="92">
        <f>'Τακτικός ΠΥ_ΝΠΙΔ'!G29+'ΠΔΕ &amp; ΤΑΑ_ΝΠΙΔ'!G29</f>
        <v>0</v>
      </c>
      <c r="H29" s="92">
        <f>'Τακτικός ΠΥ_ΝΠΙΔ'!H29+'ΠΔΕ &amp; ΤΑΑ_ΝΠΙΔ'!H29</f>
        <v>0</v>
      </c>
      <c r="I29" s="92">
        <f>'Τακτικός ΠΥ_ΝΠΙΔ'!I29+'ΠΔΕ &amp; ΤΑΑ_ΝΠΙΔ'!I29</f>
        <v>0</v>
      </c>
      <c r="J29" s="92">
        <f>'Τακτικός ΠΥ_ΝΠΙΔ'!J29+'ΠΔΕ &amp; ΤΑΑ_ΝΠΙΔ'!J29</f>
        <v>0</v>
      </c>
      <c r="K29" s="92">
        <f>'Τακτικός ΠΥ_ΝΠΙΔ'!K29+'ΠΔΕ &amp; ΤΑΑ_ΝΠΙΔ'!K29</f>
        <v>0</v>
      </c>
      <c r="L29" s="92">
        <f>'Τακτικός ΠΥ_ΝΠΙΔ'!L29+'ΠΔΕ &amp; ΤΑΑ_ΝΠΙΔ'!L29</f>
        <v>0</v>
      </c>
    </row>
    <row r="30" spans="1:12" s="4" customFormat="1" x14ac:dyDescent="0.25">
      <c r="A30" s="87"/>
      <c r="B30" s="87"/>
      <c r="C30" s="91" t="s">
        <v>148</v>
      </c>
      <c r="D30" s="92">
        <f>'Τακτικός ΠΥ_ΝΠΙΔ'!D30+'ΠΔΕ &amp; ΤΑΑ_ΝΠΙΔ'!D30</f>
        <v>0</v>
      </c>
      <c r="E30" s="92">
        <f>'Τακτικός ΠΥ_ΝΠΙΔ'!E30+'ΠΔΕ &amp; ΤΑΑ_ΝΠΙΔ'!E30</f>
        <v>0</v>
      </c>
      <c r="F30" s="92">
        <f>'Τακτικός ΠΥ_ΝΠΙΔ'!F30+'ΠΔΕ &amp; ΤΑΑ_ΝΠΙΔ'!F30</f>
        <v>0</v>
      </c>
      <c r="G30" s="92">
        <f>'Τακτικός ΠΥ_ΝΠΙΔ'!G30+'ΠΔΕ &amp; ΤΑΑ_ΝΠΙΔ'!G30</f>
        <v>0</v>
      </c>
      <c r="H30" s="92">
        <f>'Τακτικός ΠΥ_ΝΠΙΔ'!H30+'ΠΔΕ &amp; ΤΑΑ_ΝΠΙΔ'!H30</f>
        <v>0</v>
      </c>
      <c r="I30" s="92">
        <f>'Τακτικός ΠΥ_ΝΠΙΔ'!I30+'ΠΔΕ &amp; ΤΑΑ_ΝΠΙΔ'!I30</f>
        <v>0</v>
      </c>
      <c r="J30" s="92">
        <f>'Τακτικός ΠΥ_ΝΠΙΔ'!J30+'ΠΔΕ &amp; ΤΑΑ_ΝΠΙΔ'!J30</f>
        <v>0</v>
      </c>
      <c r="K30" s="92">
        <f>'Τακτικός ΠΥ_ΝΠΙΔ'!K30+'ΠΔΕ &amp; ΤΑΑ_ΝΠΙΔ'!K30</f>
        <v>0</v>
      </c>
      <c r="L30" s="92">
        <f>'Τακτικός ΠΥ_ΝΠΙΔ'!L30+'ΠΔΕ &amp; ΤΑΑ_ΝΠΙΔ'!L30</f>
        <v>0</v>
      </c>
    </row>
    <row r="31" spans="1:12" s="4" customFormat="1" x14ac:dyDescent="0.25">
      <c r="A31" s="87">
        <v>9</v>
      </c>
      <c r="B31" s="87" t="s">
        <v>142</v>
      </c>
      <c r="C31" s="93" t="s">
        <v>41</v>
      </c>
      <c r="D31" s="86">
        <f>'Τακτικός ΠΥ_ΝΠΙΔ'!D31+'ΠΔΕ &amp; ΤΑΑ_ΝΠΙΔ'!D31</f>
        <v>0</v>
      </c>
      <c r="E31" s="86">
        <f>'Τακτικός ΠΥ_ΝΠΙΔ'!E31+'ΠΔΕ &amp; ΤΑΑ_ΝΠΙΔ'!E31</f>
        <v>0</v>
      </c>
      <c r="F31" s="86">
        <f>'Τακτικός ΠΥ_ΝΠΙΔ'!F31+'ΠΔΕ &amp; ΤΑΑ_ΝΠΙΔ'!F31</f>
        <v>0</v>
      </c>
      <c r="G31" s="86">
        <f>'Τακτικός ΠΥ_ΝΠΙΔ'!G31+'ΠΔΕ &amp; ΤΑΑ_ΝΠΙΔ'!G31</f>
        <v>0</v>
      </c>
      <c r="H31" s="86">
        <f>'Τακτικός ΠΥ_ΝΠΙΔ'!H31+'ΠΔΕ &amp; ΤΑΑ_ΝΠΙΔ'!H31</f>
        <v>0</v>
      </c>
      <c r="I31" s="86">
        <f>'Τακτικός ΠΥ_ΝΠΙΔ'!I31+'ΠΔΕ &amp; ΤΑΑ_ΝΠΙΔ'!I31</f>
        <v>0</v>
      </c>
      <c r="J31" s="86">
        <f>'Τακτικός ΠΥ_ΝΠΙΔ'!J31+'ΠΔΕ &amp; ΤΑΑ_ΝΠΙΔ'!J31</f>
        <v>0</v>
      </c>
      <c r="K31" s="86">
        <f>'Τακτικός ΠΥ_ΝΠΙΔ'!K31+'ΠΔΕ &amp; ΤΑΑ_ΝΠΙΔ'!K31</f>
        <v>0</v>
      </c>
      <c r="L31" s="86">
        <f>'Τακτικός ΠΥ_ΝΠΙΔ'!L31+'ΠΔΕ &amp; ΤΑΑ_ΝΠΙΔ'!L31</f>
        <v>0</v>
      </c>
    </row>
    <row r="32" spans="1:12" s="4" customFormat="1" x14ac:dyDescent="0.25">
      <c r="A32" s="87"/>
      <c r="B32" s="87"/>
      <c r="C32" s="94" t="s">
        <v>94</v>
      </c>
      <c r="D32" s="95">
        <f>'Τακτικός ΠΥ_ΝΠΙΔ'!D32+'ΠΔΕ &amp; ΤΑΑ_ΝΠΙΔ'!D32</f>
        <v>0</v>
      </c>
      <c r="E32" s="95">
        <f>'Τακτικός ΠΥ_ΝΠΙΔ'!E32+'ΠΔΕ &amp; ΤΑΑ_ΝΠΙΔ'!E32</f>
        <v>0</v>
      </c>
      <c r="F32" s="95">
        <f>'Τακτικός ΠΥ_ΝΠΙΔ'!F32+'ΠΔΕ &amp; ΤΑΑ_ΝΠΙΔ'!F32</f>
        <v>0</v>
      </c>
      <c r="G32" s="95">
        <f>'Τακτικός ΠΥ_ΝΠΙΔ'!G32+'ΠΔΕ &amp; ΤΑΑ_ΝΠΙΔ'!G32</f>
        <v>0</v>
      </c>
      <c r="H32" s="95">
        <f>'Τακτικός ΠΥ_ΝΠΙΔ'!H32+'ΠΔΕ &amp; ΤΑΑ_ΝΠΙΔ'!H32</f>
        <v>0</v>
      </c>
      <c r="I32" s="95">
        <f>'Τακτικός ΠΥ_ΝΠΙΔ'!I32+'ΠΔΕ &amp; ΤΑΑ_ΝΠΙΔ'!I32</f>
        <v>0</v>
      </c>
      <c r="J32" s="95">
        <f>'Τακτικός ΠΥ_ΝΠΙΔ'!J32+'ΠΔΕ &amp; ΤΑΑ_ΝΠΙΔ'!J32</f>
        <v>0</v>
      </c>
      <c r="K32" s="95">
        <f>'Τακτικός ΠΥ_ΝΠΙΔ'!K32+'ΠΔΕ &amp; ΤΑΑ_ΝΠΙΔ'!K32</f>
        <v>0</v>
      </c>
      <c r="L32" s="95">
        <f>'Τακτικός ΠΥ_ΝΠΙΔ'!L32+'ΠΔΕ &amp; ΤΑΑ_ΝΠΙΔ'!L32</f>
        <v>0</v>
      </c>
    </row>
    <row r="33" spans="1:12" s="4" customFormat="1" x14ac:dyDescent="0.25">
      <c r="A33" s="87"/>
      <c r="B33" s="87"/>
      <c r="C33" s="94" t="s">
        <v>95</v>
      </c>
      <c r="D33" s="95">
        <f>'Τακτικός ΠΥ_ΝΠΙΔ'!D33+'ΠΔΕ &amp; ΤΑΑ_ΝΠΙΔ'!D33</f>
        <v>0</v>
      </c>
      <c r="E33" s="95">
        <f>'Τακτικός ΠΥ_ΝΠΙΔ'!E33+'ΠΔΕ &amp; ΤΑΑ_ΝΠΙΔ'!E33</f>
        <v>0</v>
      </c>
      <c r="F33" s="95">
        <f>'Τακτικός ΠΥ_ΝΠΙΔ'!F33+'ΠΔΕ &amp; ΤΑΑ_ΝΠΙΔ'!F33</f>
        <v>0</v>
      </c>
      <c r="G33" s="95">
        <f>'Τακτικός ΠΥ_ΝΠΙΔ'!G33+'ΠΔΕ &amp; ΤΑΑ_ΝΠΙΔ'!G33</f>
        <v>0</v>
      </c>
      <c r="H33" s="95">
        <f>'Τακτικός ΠΥ_ΝΠΙΔ'!H33+'ΠΔΕ &amp; ΤΑΑ_ΝΠΙΔ'!H33</f>
        <v>0</v>
      </c>
      <c r="I33" s="95">
        <f>'Τακτικός ΠΥ_ΝΠΙΔ'!I33+'ΠΔΕ &amp; ΤΑΑ_ΝΠΙΔ'!I33</f>
        <v>0</v>
      </c>
      <c r="J33" s="95">
        <f>'Τακτικός ΠΥ_ΝΠΙΔ'!J33+'ΠΔΕ &amp; ΤΑΑ_ΝΠΙΔ'!J33</f>
        <v>0</v>
      </c>
      <c r="K33" s="95">
        <f>'Τακτικός ΠΥ_ΝΠΙΔ'!K33+'ΠΔΕ &amp; ΤΑΑ_ΝΠΙΔ'!K33</f>
        <v>0</v>
      </c>
      <c r="L33" s="95">
        <f>'Τακτικός ΠΥ_ΝΠΙΔ'!L33+'ΠΔΕ &amp; ΤΑΑ_ΝΠΙΔ'!L33</f>
        <v>0</v>
      </c>
    </row>
    <row r="34" spans="1:12" s="4" customFormat="1" x14ac:dyDescent="0.25">
      <c r="A34" s="87">
        <v>10</v>
      </c>
      <c r="B34" s="87" t="s">
        <v>42</v>
      </c>
      <c r="C34" s="93" t="s">
        <v>43</v>
      </c>
      <c r="D34" s="86">
        <f>'Τακτικός ΠΥ_ΝΠΙΔ'!D34+'ΠΔΕ &amp; ΤΑΑ_ΝΠΙΔ'!D34</f>
        <v>0</v>
      </c>
      <c r="E34" s="86">
        <f>'Τακτικός ΠΥ_ΝΠΙΔ'!E34+'ΠΔΕ &amp; ΤΑΑ_ΝΠΙΔ'!E34</f>
        <v>0</v>
      </c>
      <c r="F34" s="86">
        <f>'Τακτικός ΠΥ_ΝΠΙΔ'!F34+'ΠΔΕ &amp; ΤΑΑ_ΝΠΙΔ'!F34</f>
        <v>0</v>
      </c>
      <c r="G34" s="86">
        <f>'Τακτικός ΠΥ_ΝΠΙΔ'!G34+'ΠΔΕ &amp; ΤΑΑ_ΝΠΙΔ'!G34</f>
        <v>0</v>
      </c>
      <c r="H34" s="86">
        <f>'Τακτικός ΠΥ_ΝΠΙΔ'!H34+'ΠΔΕ &amp; ΤΑΑ_ΝΠΙΔ'!H34</f>
        <v>0</v>
      </c>
      <c r="I34" s="86">
        <f>'Τακτικός ΠΥ_ΝΠΙΔ'!I34+'ΠΔΕ &amp; ΤΑΑ_ΝΠΙΔ'!I34</f>
        <v>0</v>
      </c>
      <c r="J34" s="86">
        <f>'Τακτικός ΠΥ_ΝΠΙΔ'!J34+'ΠΔΕ &amp; ΤΑΑ_ΝΠΙΔ'!J34</f>
        <v>0</v>
      </c>
      <c r="K34" s="86">
        <f>'Τακτικός ΠΥ_ΝΠΙΔ'!K34+'ΠΔΕ &amp; ΤΑΑ_ΝΠΙΔ'!K34</f>
        <v>0</v>
      </c>
      <c r="L34" s="86">
        <f>'Τακτικός ΠΥ_ΝΠΙΔ'!L34+'ΠΔΕ &amp; ΤΑΑ_ΝΠΙΔ'!L34</f>
        <v>0</v>
      </c>
    </row>
    <row r="35" spans="1:12" s="4" customFormat="1" x14ac:dyDescent="0.25">
      <c r="A35" s="87">
        <v>11</v>
      </c>
      <c r="B35" s="87" t="s">
        <v>44</v>
      </c>
      <c r="C35" s="93" t="s">
        <v>45</v>
      </c>
      <c r="D35" s="86">
        <f>'Τακτικός ΠΥ_ΝΠΙΔ'!D35+'ΠΔΕ &amp; ΤΑΑ_ΝΠΙΔ'!D35</f>
        <v>0</v>
      </c>
      <c r="E35" s="86">
        <f>'Τακτικός ΠΥ_ΝΠΙΔ'!E35+'ΠΔΕ &amp; ΤΑΑ_ΝΠΙΔ'!E35</f>
        <v>0</v>
      </c>
      <c r="F35" s="86">
        <f>'Τακτικός ΠΥ_ΝΠΙΔ'!F35+'ΠΔΕ &amp; ΤΑΑ_ΝΠΙΔ'!F35</f>
        <v>0</v>
      </c>
      <c r="G35" s="86">
        <f>'Τακτικός ΠΥ_ΝΠΙΔ'!G35+'ΠΔΕ &amp; ΤΑΑ_ΝΠΙΔ'!G35</f>
        <v>0</v>
      </c>
      <c r="H35" s="86">
        <f>'Τακτικός ΠΥ_ΝΠΙΔ'!H35+'ΠΔΕ &amp; ΤΑΑ_ΝΠΙΔ'!H35</f>
        <v>0</v>
      </c>
      <c r="I35" s="86">
        <f>'Τακτικός ΠΥ_ΝΠΙΔ'!I35+'ΠΔΕ &amp; ΤΑΑ_ΝΠΙΔ'!I35</f>
        <v>0</v>
      </c>
      <c r="J35" s="86">
        <f>'Τακτικός ΠΥ_ΝΠΙΔ'!J35+'ΠΔΕ &amp; ΤΑΑ_ΝΠΙΔ'!J35</f>
        <v>0</v>
      </c>
      <c r="K35" s="86">
        <f>'Τακτικός ΠΥ_ΝΠΙΔ'!K35+'ΠΔΕ &amp; ΤΑΑ_ΝΠΙΔ'!K35</f>
        <v>0</v>
      </c>
      <c r="L35" s="86">
        <f>'Τακτικός ΠΥ_ΝΠΙΔ'!L35+'ΠΔΕ &amp; ΤΑΑ_ΝΠΙΔ'!L35</f>
        <v>0</v>
      </c>
    </row>
    <row r="36" spans="1:12" s="4" customFormat="1" ht="15" customHeight="1" x14ac:dyDescent="0.25">
      <c r="A36" s="272" t="s">
        <v>62</v>
      </c>
      <c r="B36" s="307" t="s">
        <v>63</v>
      </c>
      <c r="C36" s="307"/>
      <c r="D36" s="273">
        <f>'Τακτικός ΠΥ_ΝΠΙΔ'!D36+'ΠΔΕ &amp; ΤΑΑ_ΝΠΙΔ'!D36</f>
        <v>0</v>
      </c>
      <c r="E36" s="273">
        <f>'Τακτικός ΠΥ_ΝΠΙΔ'!E36+'ΠΔΕ &amp; ΤΑΑ_ΝΠΙΔ'!E36</f>
        <v>0</v>
      </c>
      <c r="F36" s="273">
        <f>'Τακτικός ΠΥ_ΝΠΙΔ'!F36+'ΠΔΕ &amp; ΤΑΑ_ΝΠΙΔ'!F36</f>
        <v>0</v>
      </c>
      <c r="G36" s="273">
        <f>'Τακτικός ΠΥ_ΝΠΙΔ'!G36+'ΠΔΕ &amp; ΤΑΑ_ΝΠΙΔ'!G36</f>
        <v>0</v>
      </c>
      <c r="H36" s="273">
        <f>'Τακτικός ΠΥ_ΝΠΙΔ'!H36+'ΠΔΕ &amp; ΤΑΑ_ΝΠΙΔ'!H36</f>
        <v>0</v>
      </c>
      <c r="I36" s="273">
        <f>'Τακτικός ΠΥ_ΝΠΙΔ'!I36+'ΠΔΕ &amp; ΤΑΑ_ΝΠΙΔ'!I36</f>
        <v>0</v>
      </c>
      <c r="J36" s="273">
        <f>'Τακτικός ΠΥ_ΝΠΙΔ'!J36+'ΠΔΕ &amp; ΤΑΑ_ΝΠΙΔ'!J36</f>
        <v>0</v>
      </c>
      <c r="K36" s="273">
        <f>'Τακτικός ΠΥ_ΝΠΙΔ'!K36+'ΠΔΕ &amp; ΤΑΑ_ΝΠΙΔ'!K36</f>
        <v>0</v>
      </c>
      <c r="L36" s="273">
        <f>'Τακτικός ΠΥ_ΝΠΙΔ'!L36+'ΠΔΕ &amp; ΤΑΑ_ΝΠΙΔ'!L36</f>
        <v>0</v>
      </c>
    </row>
    <row r="37" spans="1:12" s="4" customFormat="1" x14ac:dyDescent="0.25">
      <c r="A37" s="87">
        <v>12</v>
      </c>
      <c r="B37" s="84">
        <v>60</v>
      </c>
      <c r="C37" s="88" t="s">
        <v>99</v>
      </c>
      <c r="D37" s="86">
        <f>'Τακτικός ΠΥ_ΝΠΙΔ'!D37+'ΠΔΕ &amp; ΤΑΑ_ΝΠΙΔ'!D37</f>
        <v>0</v>
      </c>
      <c r="E37" s="86">
        <f>'Τακτικός ΠΥ_ΝΠΙΔ'!E37+'ΠΔΕ &amp; ΤΑΑ_ΝΠΙΔ'!E37</f>
        <v>0</v>
      </c>
      <c r="F37" s="86">
        <f>'Τακτικός ΠΥ_ΝΠΙΔ'!F37+'ΠΔΕ &amp; ΤΑΑ_ΝΠΙΔ'!F37</f>
        <v>0</v>
      </c>
      <c r="G37" s="86">
        <f>'Τακτικός ΠΥ_ΝΠΙΔ'!G37+'ΠΔΕ &amp; ΤΑΑ_ΝΠΙΔ'!G37</f>
        <v>0</v>
      </c>
      <c r="H37" s="86">
        <f>'Τακτικός ΠΥ_ΝΠΙΔ'!H37+'ΠΔΕ &amp; ΤΑΑ_ΝΠΙΔ'!H37</f>
        <v>0</v>
      </c>
      <c r="I37" s="86">
        <f>'Τακτικός ΠΥ_ΝΠΙΔ'!I37+'ΠΔΕ &amp; ΤΑΑ_ΝΠΙΔ'!I37</f>
        <v>0</v>
      </c>
      <c r="J37" s="86">
        <f>'Τακτικός ΠΥ_ΝΠΙΔ'!J37+'ΠΔΕ &amp; ΤΑΑ_ΝΠΙΔ'!J37</f>
        <v>0</v>
      </c>
      <c r="K37" s="86">
        <f>'Τακτικός ΠΥ_ΝΠΙΔ'!K37+'ΠΔΕ &amp; ΤΑΑ_ΝΠΙΔ'!K37</f>
        <v>0</v>
      </c>
      <c r="L37" s="86">
        <f>'Τακτικός ΠΥ_ΝΠΙΔ'!L37+'ΠΔΕ &amp; ΤΑΑ_ΝΠΙΔ'!L37</f>
        <v>0</v>
      </c>
    </row>
    <row r="38" spans="1:12" s="4" customFormat="1" x14ac:dyDescent="0.25">
      <c r="A38" s="87"/>
      <c r="B38" s="96" t="s">
        <v>138</v>
      </c>
      <c r="C38" s="97" t="s">
        <v>96</v>
      </c>
      <c r="D38" s="98">
        <f>'Τακτικός ΠΥ_ΝΠΙΔ'!D38+'ΠΔΕ &amp; ΤΑΑ_ΝΠΙΔ'!D38</f>
        <v>0</v>
      </c>
      <c r="E38" s="98">
        <f>'Τακτικός ΠΥ_ΝΠΙΔ'!E38+'ΠΔΕ &amp; ΤΑΑ_ΝΠΙΔ'!E38</f>
        <v>0</v>
      </c>
      <c r="F38" s="98">
        <f>'Τακτικός ΠΥ_ΝΠΙΔ'!F38+'ΠΔΕ &amp; ΤΑΑ_ΝΠΙΔ'!F38</f>
        <v>0</v>
      </c>
      <c r="G38" s="98">
        <f>'Τακτικός ΠΥ_ΝΠΙΔ'!G38+'ΠΔΕ &amp; ΤΑΑ_ΝΠΙΔ'!G38</f>
        <v>0</v>
      </c>
      <c r="H38" s="98">
        <f>'Τακτικός ΠΥ_ΝΠΙΔ'!H38+'ΠΔΕ &amp; ΤΑΑ_ΝΠΙΔ'!H38</f>
        <v>0</v>
      </c>
      <c r="I38" s="98">
        <f>'Τακτικός ΠΥ_ΝΠΙΔ'!I38+'ΠΔΕ &amp; ΤΑΑ_ΝΠΙΔ'!I38</f>
        <v>0</v>
      </c>
      <c r="J38" s="98">
        <f>'Τακτικός ΠΥ_ΝΠΙΔ'!J38+'ΠΔΕ &amp; ΤΑΑ_ΝΠΙΔ'!J38</f>
        <v>0</v>
      </c>
      <c r="K38" s="98">
        <f>'Τακτικός ΠΥ_ΝΠΙΔ'!K38+'ΠΔΕ &amp; ΤΑΑ_ΝΠΙΔ'!K38</f>
        <v>0</v>
      </c>
      <c r="L38" s="98">
        <f>'Τακτικός ΠΥ_ΝΠΙΔ'!L38+'ΠΔΕ &amp; ΤΑΑ_ΝΠΙΔ'!L38</f>
        <v>0</v>
      </c>
    </row>
    <row r="39" spans="1:12" s="4" customFormat="1" ht="12.75" customHeight="1" x14ac:dyDescent="0.25">
      <c r="A39" s="87"/>
      <c r="B39" s="96" t="s">
        <v>139</v>
      </c>
      <c r="C39" s="97" t="s">
        <v>97</v>
      </c>
      <c r="D39" s="98">
        <f>'Τακτικός ΠΥ_ΝΠΙΔ'!D39+'ΠΔΕ &amp; ΤΑΑ_ΝΠΙΔ'!D39</f>
        <v>0</v>
      </c>
      <c r="E39" s="98">
        <f>'Τακτικός ΠΥ_ΝΠΙΔ'!E39+'ΠΔΕ &amp; ΤΑΑ_ΝΠΙΔ'!E39</f>
        <v>0</v>
      </c>
      <c r="F39" s="98">
        <f>'Τακτικός ΠΥ_ΝΠΙΔ'!F39+'ΠΔΕ &amp; ΤΑΑ_ΝΠΙΔ'!F39</f>
        <v>0</v>
      </c>
      <c r="G39" s="98">
        <f>'Τακτικός ΠΥ_ΝΠΙΔ'!G39+'ΠΔΕ &amp; ΤΑΑ_ΝΠΙΔ'!G39</f>
        <v>0</v>
      </c>
      <c r="H39" s="98">
        <f>'Τακτικός ΠΥ_ΝΠΙΔ'!H39+'ΠΔΕ &amp; ΤΑΑ_ΝΠΙΔ'!H39</f>
        <v>0</v>
      </c>
      <c r="I39" s="98">
        <f>'Τακτικός ΠΥ_ΝΠΙΔ'!I39+'ΠΔΕ &amp; ΤΑΑ_ΝΠΙΔ'!I39</f>
        <v>0</v>
      </c>
      <c r="J39" s="98">
        <f>'Τακτικός ΠΥ_ΝΠΙΔ'!J39+'ΠΔΕ &amp; ΤΑΑ_ΝΠΙΔ'!J39</f>
        <v>0</v>
      </c>
      <c r="K39" s="98">
        <f>'Τακτικός ΠΥ_ΝΠΙΔ'!K39+'ΠΔΕ &amp; ΤΑΑ_ΝΠΙΔ'!K39</f>
        <v>0</v>
      </c>
      <c r="L39" s="98">
        <f>'Τακτικός ΠΥ_ΝΠΙΔ'!L39+'ΠΔΕ &amp; ΤΑΑ_ΝΠΙΔ'!L39</f>
        <v>0</v>
      </c>
    </row>
    <row r="40" spans="1:12" s="4" customFormat="1" x14ac:dyDescent="0.25">
      <c r="A40" s="87"/>
      <c r="B40" s="96" t="s">
        <v>104</v>
      </c>
      <c r="C40" s="97" t="s">
        <v>98</v>
      </c>
      <c r="D40" s="98">
        <f>'Τακτικός ΠΥ_ΝΠΙΔ'!D40+'ΠΔΕ &amp; ΤΑΑ_ΝΠΙΔ'!D40</f>
        <v>0</v>
      </c>
      <c r="E40" s="98">
        <f>'Τακτικός ΠΥ_ΝΠΙΔ'!E40+'ΠΔΕ &amp; ΤΑΑ_ΝΠΙΔ'!E40</f>
        <v>0</v>
      </c>
      <c r="F40" s="98">
        <f>'Τακτικός ΠΥ_ΝΠΙΔ'!F40+'ΠΔΕ &amp; ΤΑΑ_ΝΠΙΔ'!F40</f>
        <v>0</v>
      </c>
      <c r="G40" s="98">
        <f>'Τακτικός ΠΥ_ΝΠΙΔ'!G40+'ΠΔΕ &amp; ΤΑΑ_ΝΠΙΔ'!G40</f>
        <v>0</v>
      </c>
      <c r="H40" s="98">
        <f>'Τακτικός ΠΥ_ΝΠΙΔ'!H40+'ΠΔΕ &amp; ΤΑΑ_ΝΠΙΔ'!H40</f>
        <v>0</v>
      </c>
      <c r="I40" s="98">
        <f>'Τακτικός ΠΥ_ΝΠΙΔ'!I40+'ΠΔΕ &amp; ΤΑΑ_ΝΠΙΔ'!I40</f>
        <v>0</v>
      </c>
      <c r="J40" s="98">
        <f>'Τακτικός ΠΥ_ΝΠΙΔ'!J40+'ΠΔΕ &amp; ΤΑΑ_ΝΠΙΔ'!J40</f>
        <v>0</v>
      </c>
      <c r="K40" s="98">
        <f>'Τακτικός ΠΥ_ΝΠΙΔ'!K40+'ΠΔΕ &amp; ΤΑΑ_ΝΠΙΔ'!K40</f>
        <v>0</v>
      </c>
      <c r="L40" s="98">
        <f>'Τακτικός ΠΥ_ΝΠΙΔ'!L40+'ΠΔΕ &amp; ΤΑΑ_ΝΠΙΔ'!L40</f>
        <v>0</v>
      </c>
    </row>
    <row r="41" spans="1:12" s="4" customFormat="1" x14ac:dyDescent="0.25">
      <c r="A41" s="87">
        <v>13</v>
      </c>
      <c r="B41" s="84">
        <v>61</v>
      </c>
      <c r="C41" s="88" t="s">
        <v>48</v>
      </c>
      <c r="D41" s="86">
        <f>'Τακτικός ΠΥ_ΝΠΙΔ'!D41+'ΠΔΕ &amp; ΤΑΑ_ΝΠΙΔ'!D41</f>
        <v>0</v>
      </c>
      <c r="E41" s="86">
        <f>'Τακτικός ΠΥ_ΝΠΙΔ'!E41+'ΠΔΕ &amp; ΤΑΑ_ΝΠΙΔ'!E41</f>
        <v>0</v>
      </c>
      <c r="F41" s="86">
        <f>'Τακτικός ΠΥ_ΝΠΙΔ'!F41+'ΠΔΕ &amp; ΤΑΑ_ΝΠΙΔ'!F41</f>
        <v>0</v>
      </c>
      <c r="G41" s="86">
        <f>'Τακτικός ΠΥ_ΝΠΙΔ'!G41+'ΠΔΕ &amp; ΤΑΑ_ΝΠΙΔ'!G41</f>
        <v>0</v>
      </c>
      <c r="H41" s="86">
        <f>'Τακτικός ΠΥ_ΝΠΙΔ'!H41+'ΠΔΕ &amp; ΤΑΑ_ΝΠΙΔ'!H41</f>
        <v>0</v>
      </c>
      <c r="I41" s="86">
        <f>'Τακτικός ΠΥ_ΝΠΙΔ'!I41+'ΠΔΕ &amp; ΤΑΑ_ΝΠΙΔ'!I41</f>
        <v>0</v>
      </c>
      <c r="J41" s="86">
        <f>'Τακτικός ΠΥ_ΝΠΙΔ'!J41+'ΠΔΕ &amp; ΤΑΑ_ΝΠΙΔ'!J41</f>
        <v>0</v>
      </c>
      <c r="K41" s="86">
        <f>'Τακτικός ΠΥ_ΝΠΙΔ'!K41+'ΠΔΕ &amp; ΤΑΑ_ΝΠΙΔ'!K41</f>
        <v>0</v>
      </c>
      <c r="L41" s="86">
        <f>'Τακτικός ΠΥ_ΝΠΙΔ'!L41+'ΠΔΕ &amp; ΤΑΑ_ΝΠΙΔ'!L41</f>
        <v>0</v>
      </c>
    </row>
    <row r="42" spans="1:12" s="4" customFormat="1" x14ac:dyDescent="0.25">
      <c r="A42" s="87">
        <v>14</v>
      </c>
      <c r="B42" s="99">
        <v>62</v>
      </c>
      <c r="C42" s="100" t="s">
        <v>49</v>
      </c>
      <c r="D42" s="86">
        <f>'Τακτικός ΠΥ_ΝΠΙΔ'!D42+'ΠΔΕ &amp; ΤΑΑ_ΝΠΙΔ'!D42</f>
        <v>0</v>
      </c>
      <c r="E42" s="86">
        <f>'Τακτικός ΠΥ_ΝΠΙΔ'!E42+'ΠΔΕ &amp; ΤΑΑ_ΝΠΙΔ'!E42</f>
        <v>0</v>
      </c>
      <c r="F42" s="86">
        <f>'Τακτικός ΠΥ_ΝΠΙΔ'!F42+'ΠΔΕ &amp; ΤΑΑ_ΝΠΙΔ'!F42</f>
        <v>0</v>
      </c>
      <c r="G42" s="86">
        <f>'Τακτικός ΠΥ_ΝΠΙΔ'!G42+'ΠΔΕ &amp; ΤΑΑ_ΝΠΙΔ'!G42</f>
        <v>0</v>
      </c>
      <c r="H42" s="86">
        <f>'Τακτικός ΠΥ_ΝΠΙΔ'!H42+'ΠΔΕ &amp; ΤΑΑ_ΝΠΙΔ'!H42</f>
        <v>0</v>
      </c>
      <c r="I42" s="86">
        <f>'Τακτικός ΠΥ_ΝΠΙΔ'!I42+'ΠΔΕ &amp; ΤΑΑ_ΝΠΙΔ'!I42</f>
        <v>0</v>
      </c>
      <c r="J42" s="86">
        <f>'Τακτικός ΠΥ_ΝΠΙΔ'!J42+'ΠΔΕ &amp; ΤΑΑ_ΝΠΙΔ'!J42</f>
        <v>0</v>
      </c>
      <c r="K42" s="86">
        <f>'Τακτικός ΠΥ_ΝΠΙΔ'!K42+'ΠΔΕ &amp; ΤΑΑ_ΝΠΙΔ'!K42</f>
        <v>0</v>
      </c>
      <c r="L42" s="86">
        <f>'Τακτικός ΠΥ_ΝΠΙΔ'!L42+'ΠΔΕ &amp; ΤΑΑ_ΝΠΙΔ'!L42</f>
        <v>0</v>
      </c>
    </row>
    <row r="43" spans="1:12" s="4" customFormat="1" x14ac:dyDescent="0.25">
      <c r="A43" s="87"/>
      <c r="B43" s="101" t="s">
        <v>140</v>
      </c>
      <c r="C43" s="102" t="s">
        <v>100</v>
      </c>
      <c r="D43" s="103">
        <f>'Τακτικός ΠΥ_ΝΠΙΔ'!D43+'ΠΔΕ &amp; ΤΑΑ_ΝΠΙΔ'!D43</f>
        <v>0</v>
      </c>
      <c r="E43" s="103">
        <f>'Τακτικός ΠΥ_ΝΠΙΔ'!E43+'ΠΔΕ &amp; ΤΑΑ_ΝΠΙΔ'!E43</f>
        <v>0</v>
      </c>
      <c r="F43" s="103">
        <f>'Τακτικός ΠΥ_ΝΠΙΔ'!F43+'ΠΔΕ &amp; ΤΑΑ_ΝΠΙΔ'!F43</f>
        <v>0</v>
      </c>
      <c r="G43" s="103">
        <f>'Τακτικός ΠΥ_ΝΠΙΔ'!G43+'ΠΔΕ &amp; ΤΑΑ_ΝΠΙΔ'!G43</f>
        <v>0</v>
      </c>
      <c r="H43" s="103">
        <f>'Τακτικός ΠΥ_ΝΠΙΔ'!H43+'ΠΔΕ &amp; ΤΑΑ_ΝΠΙΔ'!H43</f>
        <v>0</v>
      </c>
      <c r="I43" s="103">
        <f>'Τακτικός ΠΥ_ΝΠΙΔ'!I43+'ΠΔΕ &amp; ΤΑΑ_ΝΠΙΔ'!I43</f>
        <v>0</v>
      </c>
      <c r="J43" s="103">
        <f>'Τακτικός ΠΥ_ΝΠΙΔ'!J43+'ΠΔΕ &amp; ΤΑΑ_ΝΠΙΔ'!J43</f>
        <v>0</v>
      </c>
      <c r="K43" s="103">
        <f>'Τακτικός ΠΥ_ΝΠΙΔ'!K43+'ΠΔΕ &amp; ΤΑΑ_ΝΠΙΔ'!K43</f>
        <v>0</v>
      </c>
      <c r="L43" s="103">
        <f>'Τακτικός ΠΥ_ΝΠΙΔ'!L43+'ΠΔΕ &amp; ΤΑΑ_ΝΠΙΔ'!L43</f>
        <v>0</v>
      </c>
    </row>
    <row r="44" spans="1:12" s="4" customFormat="1" x14ac:dyDescent="0.25">
      <c r="A44" s="87"/>
      <c r="B44" s="101" t="s">
        <v>105</v>
      </c>
      <c r="C44" s="102" t="s">
        <v>101</v>
      </c>
      <c r="D44" s="103">
        <f>'Τακτικός ΠΥ_ΝΠΙΔ'!D44+'ΠΔΕ &amp; ΤΑΑ_ΝΠΙΔ'!D44</f>
        <v>0</v>
      </c>
      <c r="E44" s="103">
        <f>'Τακτικός ΠΥ_ΝΠΙΔ'!E44+'ΠΔΕ &amp; ΤΑΑ_ΝΠΙΔ'!E44</f>
        <v>0</v>
      </c>
      <c r="F44" s="103">
        <f>'Τακτικός ΠΥ_ΝΠΙΔ'!F44+'ΠΔΕ &amp; ΤΑΑ_ΝΠΙΔ'!F44</f>
        <v>0</v>
      </c>
      <c r="G44" s="103">
        <f>'Τακτικός ΠΥ_ΝΠΙΔ'!G44+'ΠΔΕ &amp; ΤΑΑ_ΝΠΙΔ'!G44</f>
        <v>0</v>
      </c>
      <c r="H44" s="103">
        <f>'Τακτικός ΠΥ_ΝΠΙΔ'!H44+'ΠΔΕ &amp; ΤΑΑ_ΝΠΙΔ'!H44</f>
        <v>0</v>
      </c>
      <c r="I44" s="103">
        <f>'Τακτικός ΠΥ_ΝΠΙΔ'!I44+'ΠΔΕ &amp; ΤΑΑ_ΝΠΙΔ'!I44</f>
        <v>0</v>
      </c>
      <c r="J44" s="103">
        <f>'Τακτικός ΠΥ_ΝΠΙΔ'!J44+'ΠΔΕ &amp; ΤΑΑ_ΝΠΙΔ'!J44</f>
        <v>0</v>
      </c>
      <c r="K44" s="103">
        <f>'Τακτικός ΠΥ_ΝΠΙΔ'!K44+'ΠΔΕ &amp; ΤΑΑ_ΝΠΙΔ'!K44</f>
        <v>0</v>
      </c>
      <c r="L44" s="103">
        <f>'Τακτικός ΠΥ_ΝΠΙΔ'!L44+'ΠΔΕ &amp; ΤΑΑ_ΝΠΙΔ'!L44</f>
        <v>0</v>
      </c>
    </row>
    <row r="45" spans="1:12" s="4" customFormat="1" x14ac:dyDescent="0.25">
      <c r="A45" s="87"/>
      <c r="B45" s="101" t="s">
        <v>106</v>
      </c>
      <c r="C45" s="102" t="s">
        <v>102</v>
      </c>
      <c r="D45" s="103">
        <f>'Τακτικός ΠΥ_ΝΠΙΔ'!D45+'ΠΔΕ &amp; ΤΑΑ_ΝΠΙΔ'!D45</f>
        <v>0</v>
      </c>
      <c r="E45" s="103">
        <f>'Τακτικός ΠΥ_ΝΠΙΔ'!E45+'ΠΔΕ &amp; ΤΑΑ_ΝΠΙΔ'!E45</f>
        <v>0</v>
      </c>
      <c r="F45" s="103">
        <f>'Τακτικός ΠΥ_ΝΠΙΔ'!F45+'ΠΔΕ &amp; ΤΑΑ_ΝΠΙΔ'!F45</f>
        <v>0</v>
      </c>
      <c r="G45" s="103">
        <f>'Τακτικός ΠΥ_ΝΠΙΔ'!G45+'ΠΔΕ &amp; ΤΑΑ_ΝΠΙΔ'!G45</f>
        <v>0</v>
      </c>
      <c r="H45" s="103">
        <f>'Τακτικός ΠΥ_ΝΠΙΔ'!H45+'ΠΔΕ &amp; ΤΑΑ_ΝΠΙΔ'!H45</f>
        <v>0</v>
      </c>
      <c r="I45" s="103">
        <f>'Τακτικός ΠΥ_ΝΠΙΔ'!I45+'ΠΔΕ &amp; ΤΑΑ_ΝΠΙΔ'!I45</f>
        <v>0</v>
      </c>
      <c r="J45" s="103">
        <f>'Τακτικός ΠΥ_ΝΠΙΔ'!J45+'ΠΔΕ &amp; ΤΑΑ_ΝΠΙΔ'!J45</f>
        <v>0</v>
      </c>
      <c r="K45" s="103">
        <f>'Τακτικός ΠΥ_ΝΠΙΔ'!K45+'ΠΔΕ &amp; ΤΑΑ_ΝΠΙΔ'!K45</f>
        <v>0</v>
      </c>
      <c r="L45" s="103">
        <f>'Τακτικός ΠΥ_ΝΠΙΔ'!L45+'ΠΔΕ &amp; ΤΑΑ_ΝΠΙΔ'!L45</f>
        <v>0</v>
      </c>
    </row>
    <row r="46" spans="1:12" s="4" customFormat="1" x14ac:dyDescent="0.25">
      <c r="A46" s="87"/>
      <c r="B46" s="101" t="s">
        <v>107</v>
      </c>
      <c r="C46" s="102" t="s">
        <v>103</v>
      </c>
      <c r="D46" s="103">
        <f>'Τακτικός ΠΥ_ΝΠΙΔ'!D46+'ΠΔΕ &amp; ΤΑΑ_ΝΠΙΔ'!D46</f>
        <v>0</v>
      </c>
      <c r="E46" s="103">
        <f>'Τακτικός ΠΥ_ΝΠΙΔ'!E46+'ΠΔΕ &amp; ΤΑΑ_ΝΠΙΔ'!E46</f>
        <v>0</v>
      </c>
      <c r="F46" s="103">
        <f>'Τακτικός ΠΥ_ΝΠΙΔ'!F46+'ΠΔΕ &amp; ΤΑΑ_ΝΠΙΔ'!F46</f>
        <v>0</v>
      </c>
      <c r="G46" s="103">
        <f>'Τακτικός ΠΥ_ΝΠΙΔ'!G46+'ΠΔΕ &amp; ΤΑΑ_ΝΠΙΔ'!G46</f>
        <v>0</v>
      </c>
      <c r="H46" s="103">
        <f>'Τακτικός ΠΥ_ΝΠΙΔ'!H46+'ΠΔΕ &amp; ΤΑΑ_ΝΠΙΔ'!H46</f>
        <v>0</v>
      </c>
      <c r="I46" s="103">
        <f>'Τακτικός ΠΥ_ΝΠΙΔ'!I46+'ΠΔΕ &amp; ΤΑΑ_ΝΠΙΔ'!I46</f>
        <v>0</v>
      </c>
      <c r="J46" s="103">
        <f>'Τακτικός ΠΥ_ΝΠΙΔ'!J46+'ΠΔΕ &amp; ΤΑΑ_ΝΠΙΔ'!J46</f>
        <v>0</v>
      </c>
      <c r="K46" s="103">
        <f>'Τακτικός ΠΥ_ΝΠΙΔ'!K46+'ΠΔΕ &amp; ΤΑΑ_ΝΠΙΔ'!K46</f>
        <v>0</v>
      </c>
      <c r="L46" s="103">
        <f>'Τακτικός ΠΥ_ΝΠΙΔ'!L46+'ΠΔΕ &amp; ΤΑΑ_ΝΠΙΔ'!L46</f>
        <v>0</v>
      </c>
    </row>
    <row r="47" spans="1:12" s="4" customFormat="1" x14ac:dyDescent="0.25">
      <c r="A47" s="87">
        <v>15</v>
      </c>
      <c r="B47" s="99">
        <v>63</v>
      </c>
      <c r="C47" s="100" t="s">
        <v>177</v>
      </c>
      <c r="D47" s="86">
        <f>'Τακτικός ΠΥ_ΝΠΙΔ'!D47+'ΠΔΕ &amp; ΤΑΑ_ΝΠΙΔ'!D47</f>
        <v>0</v>
      </c>
      <c r="E47" s="86">
        <f>'Τακτικός ΠΥ_ΝΠΙΔ'!E47+'ΠΔΕ &amp; ΤΑΑ_ΝΠΙΔ'!E47</f>
        <v>0</v>
      </c>
      <c r="F47" s="86">
        <f>'Τακτικός ΠΥ_ΝΠΙΔ'!F47+'ΠΔΕ &amp; ΤΑΑ_ΝΠΙΔ'!F47</f>
        <v>0</v>
      </c>
      <c r="G47" s="86">
        <f>'Τακτικός ΠΥ_ΝΠΙΔ'!G47+'ΠΔΕ &amp; ΤΑΑ_ΝΠΙΔ'!G47</f>
        <v>0</v>
      </c>
      <c r="H47" s="86">
        <f>'Τακτικός ΠΥ_ΝΠΙΔ'!H47+'ΠΔΕ &amp; ΤΑΑ_ΝΠΙΔ'!H47</f>
        <v>0</v>
      </c>
      <c r="I47" s="86">
        <f>'Τακτικός ΠΥ_ΝΠΙΔ'!I47+'ΠΔΕ &amp; ΤΑΑ_ΝΠΙΔ'!I47</f>
        <v>0</v>
      </c>
      <c r="J47" s="86">
        <f>'Τακτικός ΠΥ_ΝΠΙΔ'!J47+'ΠΔΕ &amp; ΤΑΑ_ΝΠΙΔ'!J47</f>
        <v>0</v>
      </c>
      <c r="K47" s="86">
        <f>'Τακτικός ΠΥ_ΝΠΙΔ'!K47+'ΠΔΕ &amp; ΤΑΑ_ΝΠΙΔ'!K47</f>
        <v>0</v>
      </c>
      <c r="L47" s="86">
        <f>'Τακτικός ΠΥ_ΝΠΙΔ'!L47+'ΠΔΕ &amp; ΤΑΑ_ΝΠΙΔ'!L47</f>
        <v>0</v>
      </c>
    </row>
    <row r="48" spans="1:12" s="4" customFormat="1" x14ac:dyDescent="0.25">
      <c r="A48" s="87">
        <v>16</v>
      </c>
      <c r="B48" s="99">
        <v>64</v>
      </c>
      <c r="C48" s="100" t="s">
        <v>50</v>
      </c>
      <c r="D48" s="86">
        <f>'Τακτικός ΠΥ_ΝΠΙΔ'!D48+'ΠΔΕ &amp; ΤΑΑ_ΝΠΙΔ'!D48</f>
        <v>0</v>
      </c>
      <c r="E48" s="86">
        <f>'Τακτικός ΠΥ_ΝΠΙΔ'!E48+'ΠΔΕ &amp; ΤΑΑ_ΝΠΙΔ'!E48</f>
        <v>0</v>
      </c>
      <c r="F48" s="86">
        <f>'Τακτικός ΠΥ_ΝΠΙΔ'!F48+'ΠΔΕ &amp; ΤΑΑ_ΝΠΙΔ'!F48</f>
        <v>0</v>
      </c>
      <c r="G48" s="86">
        <f>'Τακτικός ΠΥ_ΝΠΙΔ'!G48+'ΠΔΕ &amp; ΤΑΑ_ΝΠΙΔ'!G48</f>
        <v>0</v>
      </c>
      <c r="H48" s="86">
        <f>'Τακτικός ΠΥ_ΝΠΙΔ'!H48+'ΠΔΕ &amp; ΤΑΑ_ΝΠΙΔ'!H48</f>
        <v>0</v>
      </c>
      <c r="I48" s="86">
        <f>'Τακτικός ΠΥ_ΝΠΙΔ'!I48+'ΠΔΕ &amp; ΤΑΑ_ΝΠΙΔ'!I48</f>
        <v>0</v>
      </c>
      <c r="J48" s="86">
        <f>'Τακτικός ΠΥ_ΝΠΙΔ'!J48+'ΠΔΕ &amp; ΤΑΑ_ΝΠΙΔ'!J48</f>
        <v>0</v>
      </c>
      <c r="K48" s="86">
        <f>'Τακτικός ΠΥ_ΝΠΙΔ'!K48+'ΠΔΕ &amp; ΤΑΑ_ΝΠΙΔ'!K48</f>
        <v>0</v>
      </c>
      <c r="L48" s="86">
        <f>'Τακτικός ΠΥ_ΝΠΙΔ'!L48+'ΠΔΕ &amp; ΤΑΑ_ΝΠΙΔ'!L48</f>
        <v>0</v>
      </c>
    </row>
    <row r="49" spans="1:12" s="4" customFormat="1" x14ac:dyDescent="0.25">
      <c r="A49" s="87"/>
      <c r="B49" s="99"/>
      <c r="C49" s="102" t="s">
        <v>154</v>
      </c>
      <c r="D49" s="104">
        <f>'Τακτικός ΠΥ_ΝΠΙΔ'!D49+'ΠΔΕ &amp; ΤΑΑ_ΝΠΙΔ'!D49</f>
        <v>0</v>
      </c>
      <c r="E49" s="104">
        <f>'Τακτικός ΠΥ_ΝΠΙΔ'!E49+'ΠΔΕ &amp; ΤΑΑ_ΝΠΙΔ'!E49</f>
        <v>0</v>
      </c>
      <c r="F49" s="104">
        <f>'Τακτικός ΠΥ_ΝΠΙΔ'!F49+'ΠΔΕ &amp; ΤΑΑ_ΝΠΙΔ'!F49</f>
        <v>0</v>
      </c>
      <c r="G49" s="104">
        <f>'Τακτικός ΠΥ_ΝΠΙΔ'!G49+'ΠΔΕ &amp; ΤΑΑ_ΝΠΙΔ'!G49</f>
        <v>0</v>
      </c>
      <c r="H49" s="104">
        <f>'Τακτικός ΠΥ_ΝΠΙΔ'!H49+'ΠΔΕ &amp; ΤΑΑ_ΝΠΙΔ'!H49</f>
        <v>0</v>
      </c>
      <c r="I49" s="104">
        <f>'Τακτικός ΠΥ_ΝΠΙΔ'!I49+'ΠΔΕ &amp; ΤΑΑ_ΝΠΙΔ'!I49</f>
        <v>0</v>
      </c>
      <c r="J49" s="104">
        <f>'Τακτικός ΠΥ_ΝΠΙΔ'!J49+'ΠΔΕ &amp; ΤΑΑ_ΝΠΙΔ'!J49</f>
        <v>0</v>
      </c>
      <c r="K49" s="104">
        <f>'Τακτικός ΠΥ_ΝΠΙΔ'!K49+'ΠΔΕ &amp; ΤΑΑ_ΝΠΙΔ'!K49</f>
        <v>0</v>
      </c>
      <c r="L49" s="104">
        <f>'Τακτικός ΠΥ_ΝΠΙΔ'!L49+'ΠΔΕ &amp; ΤΑΑ_ΝΠΙΔ'!L49</f>
        <v>0</v>
      </c>
    </row>
    <row r="50" spans="1:12" s="4" customFormat="1" x14ac:dyDescent="0.25">
      <c r="A50" s="87">
        <v>17</v>
      </c>
      <c r="B50" s="84">
        <v>65</v>
      </c>
      <c r="C50" s="88" t="s">
        <v>51</v>
      </c>
      <c r="D50" s="86">
        <f>'Τακτικός ΠΥ_ΝΠΙΔ'!D50+'ΠΔΕ &amp; ΤΑΑ_ΝΠΙΔ'!D50</f>
        <v>0</v>
      </c>
      <c r="E50" s="86">
        <f>'Τακτικός ΠΥ_ΝΠΙΔ'!E50+'ΠΔΕ &amp; ΤΑΑ_ΝΠΙΔ'!E50</f>
        <v>0</v>
      </c>
      <c r="F50" s="86">
        <f>'Τακτικός ΠΥ_ΝΠΙΔ'!F50+'ΠΔΕ &amp; ΤΑΑ_ΝΠΙΔ'!F50</f>
        <v>0</v>
      </c>
      <c r="G50" s="86">
        <f>'Τακτικός ΠΥ_ΝΠΙΔ'!G50+'ΠΔΕ &amp; ΤΑΑ_ΝΠΙΔ'!G50</f>
        <v>0</v>
      </c>
      <c r="H50" s="86">
        <f>'Τακτικός ΠΥ_ΝΠΙΔ'!H50+'ΠΔΕ &amp; ΤΑΑ_ΝΠΙΔ'!H50</f>
        <v>0</v>
      </c>
      <c r="I50" s="86">
        <f>'Τακτικός ΠΥ_ΝΠΙΔ'!I50+'ΠΔΕ &amp; ΤΑΑ_ΝΠΙΔ'!I50</f>
        <v>0</v>
      </c>
      <c r="J50" s="86">
        <f>'Τακτικός ΠΥ_ΝΠΙΔ'!J50+'ΠΔΕ &amp; ΤΑΑ_ΝΠΙΔ'!J50</f>
        <v>0</v>
      </c>
      <c r="K50" s="86">
        <f>'Τακτικός ΠΥ_ΝΠΙΔ'!K50+'ΠΔΕ &amp; ΤΑΑ_ΝΠΙΔ'!K50</f>
        <v>0</v>
      </c>
      <c r="L50" s="86">
        <f>'Τακτικός ΠΥ_ΝΠΙΔ'!L50+'ΠΔΕ &amp; ΤΑΑ_ΝΠΙΔ'!L50</f>
        <v>0</v>
      </c>
    </row>
    <row r="51" spans="1:12" s="4" customFormat="1" x14ac:dyDescent="0.25">
      <c r="A51" s="87"/>
      <c r="B51" s="84"/>
      <c r="C51" s="97" t="s">
        <v>108</v>
      </c>
      <c r="D51" s="98">
        <f>'Τακτικός ΠΥ_ΝΠΙΔ'!D51+'ΠΔΕ &amp; ΤΑΑ_ΝΠΙΔ'!D51</f>
        <v>0</v>
      </c>
      <c r="E51" s="98">
        <f>'Τακτικός ΠΥ_ΝΠΙΔ'!E51+'ΠΔΕ &amp; ΤΑΑ_ΝΠΙΔ'!E51</f>
        <v>0</v>
      </c>
      <c r="F51" s="98">
        <f>'Τακτικός ΠΥ_ΝΠΙΔ'!F51+'ΠΔΕ &amp; ΤΑΑ_ΝΠΙΔ'!F51</f>
        <v>0</v>
      </c>
      <c r="G51" s="98">
        <f>'Τακτικός ΠΥ_ΝΠΙΔ'!G51+'ΠΔΕ &amp; ΤΑΑ_ΝΠΙΔ'!G51</f>
        <v>0</v>
      </c>
      <c r="H51" s="98">
        <f>'Τακτικός ΠΥ_ΝΠΙΔ'!H51+'ΠΔΕ &amp; ΤΑΑ_ΝΠΙΔ'!H51</f>
        <v>0</v>
      </c>
      <c r="I51" s="98">
        <f>'Τακτικός ΠΥ_ΝΠΙΔ'!I51+'ΠΔΕ &amp; ΤΑΑ_ΝΠΙΔ'!I51</f>
        <v>0</v>
      </c>
      <c r="J51" s="98">
        <f>'Τακτικός ΠΥ_ΝΠΙΔ'!J51+'ΠΔΕ &amp; ΤΑΑ_ΝΠΙΔ'!J51</f>
        <v>0</v>
      </c>
      <c r="K51" s="98">
        <f>'Τακτικός ΠΥ_ΝΠΙΔ'!K51+'ΠΔΕ &amp; ΤΑΑ_ΝΠΙΔ'!K51</f>
        <v>0</v>
      </c>
      <c r="L51" s="98">
        <f>'Τακτικός ΠΥ_ΝΠΙΔ'!L51+'ΠΔΕ &amp; ΤΑΑ_ΝΠΙΔ'!L51</f>
        <v>0</v>
      </c>
    </row>
    <row r="52" spans="1:12" s="4" customFormat="1" x14ac:dyDescent="0.25">
      <c r="A52" s="87">
        <v>18</v>
      </c>
      <c r="B52" s="105">
        <v>67</v>
      </c>
      <c r="C52" s="106" t="s">
        <v>199</v>
      </c>
      <c r="D52" s="86">
        <f>'Τακτικός ΠΥ_ΝΠΙΔ'!D52+'ΠΔΕ &amp; ΤΑΑ_ΝΠΙΔ'!D52</f>
        <v>0</v>
      </c>
      <c r="E52" s="86">
        <f>'Τακτικός ΠΥ_ΝΠΙΔ'!E52+'ΠΔΕ &amp; ΤΑΑ_ΝΠΙΔ'!E52</f>
        <v>0</v>
      </c>
      <c r="F52" s="86">
        <f>'Τακτικός ΠΥ_ΝΠΙΔ'!F52+'ΠΔΕ &amp; ΤΑΑ_ΝΠΙΔ'!F52</f>
        <v>0</v>
      </c>
      <c r="G52" s="86">
        <f>'Τακτικός ΠΥ_ΝΠΙΔ'!G52+'ΠΔΕ &amp; ΤΑΑ_ΝΠΙΔ'!G52</f>
        <v>0</v>
      </c>
      <c r="H52" s="86">
        <f>'Τακτικός ΠΥ_ΝΠΙΔ'!H52+'ΠΔΕ &amp; ΤΑΑ_ΝΠΙΔ'!H52</f>
        <v>0</v>
      </c>
      <c r="I52" s="86">
        <f>'Τακτικός ΠΥ_ΝΠΙΔ'!I52+'ΠΔΕ &amp; ΤΑΑ_ΝΠΙΔ'!I52</f>
        <v>0</v>
      </c>
      <c r="J52" s="86">
        <f>'Τακτικός ΠΥ_ΝΠΙΔ'!J52+'ΠΔΕ &amp; ΤΑΑ_ΝΠΙΔ'!J52</f>
        <v>0</v>
      </c>
      <c r="K52" s="86">
        <f>'Τακτικός ΠΥ_ΝΠΙΔ'!K52+'ΠΔΕ &amp; ΤΑΑ_ΝΠΙΔ'!K52</f>
        <v>0</v>
      </c>
      <c r="L52" s="86">
        <f>'Τακτικός ΠΥ_ΝΠΙΔ'!L52+'ΠΔΕ &amp; ΤΑΑ_ΝΠΙΔ'!L52</f>
        <v>0</v>
      </c>
    </row>
    <row r="53" spans="1:12" s="4" customFormat="1" x14ac:dyDescent="0.25">
      <c r="A53" s="87">
        <v>19</v>
      </c>
      <c r="B53" s="105">
        <v>69</v>
      </c>
      <c r="C53" s="106" t="s">
        <v>199</v>
      </c>
      <c r="D53" s="86">
        <f>'Τακτικός ΠΥ_ΝΠΙΔ'!D53+'ΠΔΕ &amp; ΤΑΑ_ΝΠΙΔ'!D53</f>
        <v>0</v>
      </c>
      <c r="E53" s="86">
        <f>'Τακτικός ΠΥ_ΝΠΙΔ'!E53+'ΠΔΕ &amp; ΤΑΑ_ΝΠΙΔ'!E53</f>
        <v>0</v>
      </c>
      <c r="F53" s="86">
        <f>'Τακτικός ΠΥ_ΝΠΙΔ'!F53+'ΠΔΕ &amp; ΤΑΑ_ΝΠΙΔ'!F53</f>
        <v>0</v>
      </c>
      <c r="G53" s="86">
        <f>'Τακτικός ΠΥ_ΝΠΙΔ'!G53+'ΠΔΕ &amp; ΤΑΑ_ΝΠΙΔ'!G53</f>
        <v>0</v>
      </c>
      <c r="H53" s="86">
        <f>'Τακτικός ΠΥ_ΝΠΙΔ'!H53+'ΠΔΕ &amp; ΤΑΑ_ΝΠΙΔ'!H53</f>
        <v>0</v>
      </c>
      <c r="I53" s="86">
        <f>'Τακτικός ΠΥ_ΝΠΙΔ'!I53+'ΠΔΕ &amp; ΤΑΑ_ΝΠΙΔ'!I53</f>
        <v>0</v>
      </c>
      <c r="J53" s="86">
        <f>'Τακτικός ΠΥ_ΝΠΙΔ'!J53+'ΠΔΕ &amp; ΤΑΑ_ΝΠΙΔ'!J53</f>
        <v>0</v>
      </c>
      <c r="K53" s="86">
        <f>'Τακτικός ΠΥ_ΝΠΙΔ'!K53+'ΠΔΕ &amp; ΤΑΑ_ΝΠΙΔ'!K53</f>
        <v>0</v>
      </c>
      <c r="L53" s="86">
        <f>'Τακτικός ΠΥ_ΝΠΙΔ'!L53+'ΠΔΕ &amp; ΤΑΑ_ΝΠΙΔ'!L53</f>
        <v>0</v>
      </c>
    </row>
    <row r="54" spans="1:12" s="4" customFormat="1" x14ac:dyDescent="0.25">
      <c r="A54" s="87">
        <v>20</v>
      </c>
      <c r="B54" s="105" t="s">
        <v>52</v>
      </c>
      <c r="C54" s="106" t="s">
        <v>53</v>
      </c>
      <c r="D54" s="86">
        <f>'Τακτικός ΠΥ_ΝΠΙΔ'!D54+'ΠΔΕ &amp; ΤΑΑ_ΝΠΙΔ'!D54</f>
        <v>0</v>
      </c>
      <c r="E54" s="86">
        <f>'Τακτικός ΠΥ_ΝΠΙΔ'!E54+'ΠΔΕ &amp; ΤΑΑ_ΝΠΙΔ'!E54</f>
        <v>0</v>
      </c>
      <c r="F54" s="86">
        <f>'Τακτικός ΠΥ_ΝΠΙΔ'!F54+'ΠΔΕ &amp; ΤΑΑ_ΝΠΙΔ'!F54</f>
        <v>0</v>
      </c>
      <c r="G54" s="86">
        <f>'Τακτικός ΠΥ_ΝΠΙΔ'!G54+'ΠΔΕ &amp; ΤΑΑ_ΝΠΙΔ'!G54</f>
        <v>0</v>
      </c>
      <c r="H54" s="86">
        <f>'Τακτικός ΠΥ_ΝΠΙΔ'!H54+'ΠΔΕ &amp; ΤΑΑ_ΝΠΙΔ'!H54</f>
        <v>0</v>
      </c>
      <c r="I54" s="86">
        <f>'Τακτικός ΠΥ_ΝΠΙΔ'!I54+'ΠΔΕ &amp; ΤΑΑ_ΝΠΙΔ'!I54</f>
        <v>0</v>
      </c>
      <c r="J54" s="86">
        <f>'Τακτικός ΠΥ_ΝΠΙΔ'!J54+'ΠΔΕ &amp; ΤΑΑ_ΝΠΙΔ'!J54</f>
        <v>0</v>
      </c>
      <c r="K54" s="86">
        <f>'Τακτικός ΠΥ_ΝΠΙΔ'!K54+'ΠΔΕ &amp; ΤΑΑ_ΝΠΙΔ'!K54</f>
        <v>0</v>
      </c>
      <c r="L54" s="86">
        <f>'Τακτικός ΠΥ_ΝΠΙΔ'!L54+'ΠΔΕ &amp; ΤΑΑ_ΝΠΙΔ'!L54</f>
        <v>0</v>
      </c>
    </row>
    <row r="55" spans="1:12" s="4" customFormat="1" ht="25.5" x14ac:dyDescent="0.25">
      <c r="A55" s="87">
        <v>21</v>
      </c>
      <c r="B55" s="105" t="s">
        <v>54</v>
      </c>
      <c r="C55" s="106" t="s">
        <v>55</v>
      </c>
      <c r="D55" s="86">
        <f>'Τακτικός ΠΥ_ΝΠΙΔ'!D55+'ΠΔΕ &amp; ΤΑΑ_ΝΠΙΔ'!D55</f>
        <v>0</v>
      </c>
      <c r="E55" s="86">
        <f>'Τακτικός ΠΥ_ΝΠΙΔ'!E55+'ΠΔΕ &amp; ΤΑΑ_ΝΠΙΔ'!E55</f>
        <v>0</v>
      </c>
      <c r="F55" s="86">
        <f>'Τακτικός ΠΥ_ΝΠΙΔ'!F55+'ΠΔΕ &amp; ΤΑΑ_ΝΠΙΔ'!F55</f>
        <v>0</v>
      </c>
      <c r="G55" s="86">
        <f>'Τακτικός ΠΥ_ΝΠΙΔ'!G55+'ΠΔΕ &amp; ΤΑΑ_ΝΠΙΔ'!G55</f>
        <v>0</v>
      </c>
      <c r="H55" s="86">
        <f>'Τακτικός ΠΥ_ΝΠΙΔ'!H55+'ΠΔΕ &amp; ΤΑΑ_ΝΠΙΔ'!H55</f>
        <v>0</v>
      </c>
      <c r="I55" s="86">
        <f>'Τακτικός ΠΥ_ΝΠΙΔ'!I55+'ΠΔΕ &amp; ΤΑΑ_ΝΠΙΔ'!I55</f>
        <v>0</v>
      </c>
      <c r="J55" s="86">
        <f>'Τακτικός ΠΥ_ΝΠΙΔ'!J55+'ΠΔΕ &amp; ΤΑΑ_ΝΠΙΔ'!J55</f>
        <v>0</v>
      </c>
      <c r="K55" s="86">
        <f>'Τακτικός ΠΥ_ΝΠΙΔ'!K55+'ΠΔΕ &amp; ΤΑΑ_ΝΠΙΔ'!K55</f>
        <v>0</v>
      </c>
      <c r="L55" s="86">
        <f>'Τακτικός ΠΥ_ΝΠΙΔ'!L55+'ΠΔΕ &amp; ΤΑΑ_ΝΠΙΔ'!L55</f>
        <v>0</v>
      </c>
    </row>
    <row r="56" spans="1:12" s="4" customFormat="1" x14ac:dyDescent="0.25">
      <c r="A56" s="87">
        <v>22</v>
      </c>
      <c r="B56" s="105" t="s">
        <v>56</v>
      </c>
      <c r="C56" s="106" t="s">
        <v>57</v>
      </c>
      <c r="D56" s="86">
        <f>'Τακτικός ΠΥ_ΝΠΙΔ'!D56+'ΠΔΕ &amp; ΤΑΑ_ΝΠΙΔ'!D56</f>
        <v>0</v>
      </c>
      <c r="E56" s="86">
        <f>'Τακτικός ΠΥ_ΝΠΙΔ'!E56+'ΠΔΕ &amp; ΤΑΑ_ΝΠΙΔ'!E56</f>
        <v>0</v>
      </c>
      <c r="F56" s="86">
        <f>'Τακτικός ΠΥ_ΝΠΙΔ'!F56+'ΠΔΕ &amp; ΤΑΑ_ΝΠΙΔ'!F56</f>
        <v>0</v>
      </c>
      <c r="G56" s="86">
        <f>'Τακτικός ΠΥ_ΝΠΙΔ'!G56+'ΠΔΕ &amp; ΤΑΑ_ΝΠΙΔ'!G56</f>
        <v>0</v>
      </c>
      <c r="H56" s="86">
        <f>'Τακτικός ΠΥ_ΝΠΙΔ'!H56+'ΠΔΕ &amp; ΤΑΑ_ΝΠΙΔ'!H56</f>
        <v>0</v>
      </c>
      <c r="I56" s="86">
        <f>'Τακτικός ΠΥ_ΝΠΙΔ'!I56+'ΠΔΕ &amp; ΤΑΑ_ΝΠΙΔ'!I56</f>
        <v>0</v>
      </c>
      <c r="J56" s="86">
        <f>'Τακτικός ΠΥ_ΝΠΙΔ'!J56+'ΠΔΕ &amp; ΤΑΑ_ΝΠΙΔ'!J56</f>
        <v>0</v>
      </c>
      <c r="K56" s="86">
        <f>'Τακτικός ΠΥ_ΝΠΙΔ'!K56+'ΠΔΕ &amp; ΤΑΑ_ΝΠΙΔ'!K56</f>
        <v>0</v>
      </c>
      <c r="L56" s="86">
        <f>'Τακτικός ΠΥ_ΝΠΙΔ'!L56+'ΠΔΕ &amp; ΤΑΑ_ΝΠΙΔ'!L56</f>
        <v>0</v>
      </c>
    </row>
    <row r="57" spans="1:12" s="4" customFormat="1" x14ac:dyDescent="0.25">
      <c r="A57" s="87">
        <v>23</v>
      </c>
      <c r="B57" s="105" t="s">
        <v>58</v>
      </c>
      <c r="C57" s="106" t="s">
        <v>59</v>
      </c>
      <c r="D57" s="86">
        <f>'Τακτικός ΠΥ_ΝΠΙΔ'!D57+'ΠΔΕ &amp; ΤΑΑ_ΝΠΙΔ'!D57</f>
        <v>0</v>
      </c>
      <c r="E57" s="86">
        <f>'Τακτικός ΠΥ_ΝΠΙΔ'!E57+'ΠΔΕ &amp; ΤΑΑ_ΝΠΙΔ'!E57</f>
        <v>0</v>
      </c>
      <c r="F57" s="86">
        <f>'Τακτικός ΠΥ_ΝΠΙΔ'!F57+'ΠΔΕ &amp; ΤΑΑ_ΝΠΙΔ'!F57</f>
        <v>0</v>
      </c>
      <c r="G57" s="86">
        <f>'Τακτικός ΠΥ_ΝΠΙΔ'!G57+'ΠΔΕ &amp; ΤΑΑ_ΝΠΙΔ'!G57</f>
        <v>0</v>
      </c>
      <c r="H57" s="86">
        <f>'Τακτικός ΠΥ_ΝΠΙΔ'!H57+'ΠΔΕ &amp; ΤΑΑ_ΝΠΙΔ'!H57</f>
        <v>0</v>
      </c>
      <c r="I57" s="86">
        <f>'Τακτικός ΠΥ_ΝΠΙΔ'!I57+'ΠΔΕ &amp; ΤΑΑ_ΝΠΙΔ'!I57</f>
        <v>0</v>
      </c>
      <c r="J57" s="86">
        <f>'Τακτικός ΠΥ_ΝΠΙΔ'!J57+'ΠΔΕ &amp; ΤΑΑ_ΝΠΙΔ'!J57</f>
        <v>0</v>
      </c>
      <c r="K57" s="86">
        <f>'Τακτικός ΠΥ_ΝΠΙΔ'!K57+'ΠΔΕ &amp; ΤΑΑ_ΝΠΙΔ'!K57</f>
        <v>0</v>
      </c>
      <c r="L57" s="86">
        <f>'Τακτικός ΠΥ_ΝΠΙΔ'!L57+'ΠΔΕ &amp; ΤΑΑ_ΝΠΙΔ'!L57</f>
        <v>0</v>
      </c>
    </row>
    <row r="58" spans="1:12" s="4" customFormat="1" x14ac:dyDescent="0.25">
      <c r="A58" s="87">
        <v>24</v>
      </c>
      <c r="B58" s="105" t="s">
        <v>143</v>
      </c>
      <c r="C58" s="107" t="s">
        <v>60</v>
      </c>
      <c r="D58" s="86">
        <f>'Τακτικός ΠΥ_ΝΠΙΔ'!D58+'ΠΔΕ &amp; ΤΑΑ_ΝΠΙΔ'!D58</f>
        <v>0</v>
      </c>
      <c r="E58" s="86">
        <f>'Τακτικός ΠΥ_ΝΠΙΔ'!E58+'ΠΔΕ &amp; ΤΑΑ_ΝΠΙΔ'!E58</f>
        <v>0</v>
      </c>
      <c r="F58" s="86">
        <f>'Τακτικός ΠΥ_ΝΠΙΔ'!F58+'ΠΔΕ &amp; ΤΑΑ_ΝΠΙΔ'!F58</f>
        <v>0</v>
      </c>
      <c r="G58" s="86">
        <f>'Τακτικός ΠΥ_ΝΠΙΔ'!G58+'ΠΔΕ &amp; ΤΑΑ_ΝΠΙΔ'!G58</f>
        <v>0</v>
      </c>
      <c r="H58" s="86">
        <f>'Τακτικός ΠΥ_ΝΠΙΔ'!H58+'ΠΔΕ &amp; ΤΑΑ_ΝΠΙΔ'!H58</f>
        <v>0</v>
      </c>
      <c r="I58" s="86">
        <f>'Τακτικός ΠΥ_ΝΠΙΔ'!I58+'ΠΔΕ &amp; ΤΑΑ_ΝΠΙΔ'!I58</f>
        <v>0</v>
      </c>
      <c r="J58" s="86">
        <f>'Τακτικός ΠΥ_ΝΠΙΔ'!J58+'ΠΔΕ &amp; ΤΑΑ_ΝΠΙΔ'!J58</f>
        <v>0</v>
      </c>
      <c r="K58" s="86">
        <f>'Τακτικός ΠΥ_ΝΠΙΔ'!K58+'ΠΔΕ &amp; ΤΑΑ_ΝΠΙΔ'!K58</f>
        <v>0</v>
      </c>
      <c r="L58" s="86">
        <f>'Τακτικός ΠΥ_ΝΠΙΔ'!L58+'ΠΔΕ &amp; ΤΑΑ_ΝΠΙΔ'!L58</f>
        <v>0</v>
      </c>
    </row>
    <row r="59" spans="1:12" s="4" customFormat="1" ht="38.25" x14ac:dyDescent="0.25">
      <c r="A59" s="87">
        <v>25</v>
      </c>
      <c r="B59" s="105" t="s">
        <v>146</v>
      </c>
      <c r="C59" s="106" t="s">
        <v>61</v>
      </c>
      <c r="D59" s="86">
        <f>'Τακτικός ΠΥ_ΝΠΙΔ'!D59+'ΠΔΕ &amp; ΤΑΑ_ΝΠΙΔ'!D59</f>
        <v>0</v>
      </c>
      <c r="E59" s="86">
        <f>'Τακτικός ΠΥ_ΝΠΙΔ'!E59+'ΠΔΕ &amp; ΤΑΑ_ΝΠΙΔ'!E59</f>
        <v>0</v>
      </c>
      <c r="F59" s="86">
        <f>'Τακτικός ΠΥ_ΝΠΙΔ'!F59+'ΠΔΕ &amp; ΤΑΑ_ΝΠΙΔ'!F59</f>
        <v>0</v>
      </c>
      <c r="G59" s="86">
        <f>'Τακτικός ΠΥ_ΝΠΙΔ'!G59+'ΠΔΕ &amp; ΤΑΑ_ΝΠΙΔ'!G59</f>
        <v>0</v>
      </c>
      <c r="H59" s="86">
        <f>'Τακτικός ΠΥ_ΝΠΙΔ'!H59+'ΠΔΕ &amp; ΤΑΑ_ΝΠΙΔ'!H59</f>
        <v>0</v>
      </c>
      <c r="I59" s="86">
        <f>'Τακτικός ΠΥ_ΝΠΙΔ'!I59+'ΠΔΕ &amp; ΤΑΑ_ΝΠΙΔ'!I59</f>
        <v>0</v>
      </c>
      <c r="J59" s="86">
        <f>'Τακτικός ΠΥ_ΝΠΙΔ'!J59+'ΠΔΕ &amp; ΤΑΑ_ΝΠΙΔ'!J59</f>
        <v>0</v>
      </c>
      <c r="K59" s="86">
        <f>'Τακτικός ΠΥ_ΝΠΙΔ'!K59+'ΠΔΕ &amp; ΤΑΑ_ΝΠΙΔ'!K59</f>
        <v>0</v>
      </c>
      <c r="L59" s="86">
        <f>'Τακτικός ΠΥ_ΝΠΙΔ'!L59+'ΠΔΕ &amp; ΤΑΑ_ΝΠΙΔ'!L59</f>
        <v>0</v>
      </c>
    </row>
    <row r="60" spans="1:12" s="4" customFormat="1" x14ac:dyDescent="0.25">
      <c r="A60" s="82" t="s">
        <v>74</v>
      </c>
      <c r="B60" s="298" t="s">
        <v>64</v>
      </c>
      <c r="C60" s="298"/>
      <c r="D60" s="83">
        <f>'Τακτικός ΠΥ_ΝΠΙΔ'!D60+'ΠΔΕ &amp; ΤΑΑ_ΝΠΙΔ'!D60</f>
        <v>0</v>
      </c>
      <c r="E60" s="83">
        <f>'Τακτικός ΠΥ_ΝΠΙΔ'!E60+'ΠΔΕ &amp; ΤΑΑ_ΝΠΙΔ'!E60</f>
        <v>0</v>
      </c>
      <c r="F60" s="83">
        <f>'Τακτικός ΠΥ_ΝΠΙΔ'!F60+'ΠΔΕ &amp; ΤΑΑ_ΝΠΙΔ'!F60</f>
        <v>0</v>
      </c>
      <c r="G60" s="83">
        <f>'Τακτικός ΠΥ_ΝΠΙΔ'!G60+'ΠΔΕ &amp; ΤΑΑ_ΝΠΙΔ'!G60</f>
        <v>0</v>
      </c>
      <c r="H60" s="83">
        <f>'Τακτικός ΠΥ_ΝΠΙΔ'!H60+'ΠΔΕ &amp; ΤΑΑ_ΝΠΙΔ'!H60</f>
        <v>0</v>
      </c>
      <c r="I60" s="83">
        <f>'Τακτικός ΠΥ_ΝΠΙΔ'!I60+'ΠΔΕ &amp; ΤΑΑ_ΝΠΙΔ'!I60</f>
        <v>0</v>
      </c>
      <c r="J60" s="83">
        <f>'Τακτικός ΠΥ_ΝΠΙΔ'!J60+'ΠΔΕ &amp; ΤΑΑ_ΝΠΙΔ'!J60</f>
        <v>0</v>
      </c>
      <c r="K60" s="83">
        <f>'Τακτικός ΠΥ_ΝΠΙΔ'!K60+'ΠΔΕ &amp; ΤΑΑ_ΝΠΙΔ'!K60</f>
        <v>0</v>
      </c>
      <c r="L60" s="83">
        <f>'Τακτικός ΠΥ_ΝΠΙΔ'!L60+'ΠΔΕ &amp; ΤΑΑ_ΝΠΙΔ'!L60</f>
        <v>0</v>
      </c>
    </row>
    <row r="61" spans="1:12" s="4" customFormat="1" x14ac:dyDescent="0.25">
      <c r="A61" s="215" t="s">
        <v>65</v>
      </c>
      <c r="B61" s="300" t="s">
        <v>89</v>
      </c>
      <c r="C61" s="300"/>
      <c r="D61" s="205"/>
      <c r="E61" s="206"/>
      <c r="F61" s="206"/>
      <c r="G61" s="206"/>
      <c r="H61" s="206"/>
      <c r="I61" s="206"/>
      <c r="J61" s="206"/>
      <c r="K61" s="206"/>
      <c r="L61" s="207"/>
    </row>
    <row r="62" spans="1:12" s="4" customFormat="1" x14ac:dyDescent="0.25">
      <c r="A62" s="216" t="s">
        <v>66</v>
      </c>
      <c r="B62" s="301" t="s">
        <v>67</v>
      </c>
      <c r="C62" s="301"/>
      <c r="D62" s="79"/>
      <c r="E62" s="19"/>
      <c r="F62" s="19"/>
      <c r="G62" s="19"/>
      <c r="H62" s="19"/>
      <c r="I62" s="19"/>
      <c r="J62" s="19"/>
      <c r="K62" s="19"/>
      <c r="L62" s="208"/>
    </row>
    <row r="63" spans="1:12" s="4" customFormat="1" x14ac:dyDescent="0.25">
      <c r="A63" s="216" t="s">
        <v>68</v>
      </c>
      <c r="B63" s="301" t="s">
        <v>69</v>
      </c>
      <c r="C63" s="301"/>
      <c r="D63" s="79"/>
      <c r="E63" s="19"/>
      <c r="F63" s="19"/>
      <c r="G63" s="19"/>
      <c r="H63" s="19"/>
      <c r="I63" s="19"/>
      <c r="J63" s="19"/>
      <c r="K63" s="19"/>
      <c r="L63" s="208"/>
    </row>
    <row r="64" spans="1:12" s="4" customFormat="1" ht="24.75" customHeight="1" x14ac:dyDescent="0.25">
      <c r="A64" s="217" t="s">
        <v>70</v>
      </c>
      <c r="B64" s="302" t="s">
        <v>90</v>
      </c>
      <c r="C64" s="302"/>
      <c r="D64" s="209"/>
      <c r="E64" s="210"/>
      <c r="F64" s="210"/>
      <c r="G64" s="210"/>
      <c r="H64" s="210"/>
      <c r="I64" s="210"/>
      <c r="J64" s="210"/>
      <c r="K64" s="210"/>
      <c r="L64" s="211"/>
    </row>
    <row r="65" spans="1:12" s="4" customFormat="1" x14ac:dyDescent="0.25">
      <c r="A65" s="272" t="s">
        <v>75</v>
      </c>
      <c r="B65" s="307" t="s">
        <v>200</v>
      </c>
      <c r="C65" s="307"/>
      <c r="D65" s="273">
        <f>'Τακτικός ΠΥ_ΝΠΙΔ'!D65+'ΠΔΕ &amp; ΤΑΑ_ΝΠΙΔ'!D65</f>
        <v>0</v>
      </c>
      <c r="E65" s="273">
        <f>'Τακτικός ΠΥ_ΝΠΙΔ'!E65+'ΠΔΕ &amp; ΤΑΑ_ΝΠΙΔ'!E65</f>
        <v>0</v>
      </c>
      <c r="F65" s="273">
        <f>'Τακτικός ΠΥ_ΝΠΙΔ'!F65+'ΠΔΕ &amp; ΤΑΑ_ΝΠΙΔ'!F65</f>
        <v>0</v>
      </c>
      <c r="G65" s="273">
        <f>'Τακτικός ΠΥ_ΝΠΙΔ'!G65+'ΠΔΕ &amp; ΤΑΑ_ΝΠΙΔ'!G65</f>
        <v>0</v>
      </c>
      <c r="H65" s="273">
        <f>'Τακτικός ΠΥ_ΝΠΙΔ'!H65+'ΠΔΕ &amp; ΤΑΑ_ΝΠΙΔ'!H65</f>
        <v>0</v>
      </c>
      <c r="I65" s="273">
        <f>'Τακτικός ΠΥ_ΝΠΙΔ'!I65+'ΠΔΕ &amp; ΤΑΑ_ΝΠΙΔ'!I65</f>
        <v>0</v>
      </c>
      <c r="J65" s="273">
        <f>'Τακτικός ΠΥ_ΝΠΙΔ'!J65+'ΠΔΕ &amp; ΤΑΑ_ΝΠΙΔ'!J65</f>
        <v>0</v>
      </c>
      <c r="K65" s="273">
        <f>'Τακτικός ΠΥ_ΝΠΙΔ'!K65+'ΠΔΕ &amp; ΤΑΑ_ΝΠΙΔ'!K65</f>
        <v>0</v>
      </c>
      <c r="L65" s="273">
        <f>'Τακτικός ΠΥ_ΝΠΙΔ'!L65+'ΠΔΕ &amp; ΤΑΑ_ΝΠΙΔ'!L65</f>
        <v>0</v>
      </c>
    </row>
    <row r="66" spans="1:12" s="18" customFormat="1" x14ac:dyDescent="0.25">
      <c r="A66" s="113">
        <v>26</v>
      </c>
      <c r="B66" s="114">
        <v>18</v>
      </c>
      <c r="C66" s="115" t="s">
        <v>71</v>
      </c>
      <c r="D66" s="116">
        <f>'Τακτικός ΠΥ_ΝΠΙΔ'!D66+'ΠΔΕ &amp; ΤΑΑ_ΝΠΙΔ'!D66</f>
        <v>0</v>
      </c>
      <c r="E66" s="116">
        <f>'Τακτικός ΠΥ_ΝΠΙΔ'!E66+'ΠΔΕ &amp; ΤΑΑ_ΝΠΙΔ'!E66</f>
        <v>0</v>
      </c>
      <c r="F66" s="116">
        <f>'Τακτικός ΠΥ_ΝΠΙΔ'!F66+'ΠΔΕ &amp; ΤΑΑ_ΝΠΙΔ'!F66</f>
        <v>0</v>
      </c>
      <c r="G66" s="116">
        <f>'Τακτικός ΠΥ_ΝΠΙΔ'!G66+'ΠΔΕ &amp; ΤΑΑ_ΝΠΙΔ'!G66</f>
        <v>0</v>
      </c>
      <c r="H66" s="116">
        <f>'Τακτικός ΠΥ_ΝΠΙΔ'!H66+'ΠΔΕ &amp; ΤΑΑ_ΝΠΙΔ'!H66</f>
        <v>0</v>
      </c>
      <c r="I66" s="116">
        <f>'Τακτικός ΠΥ_ΝΠΙΔ'!I66+'ΠΔΕ &amp; ΤΑΑ_ΝΠΙΔ'!I66</f>
        <v>0</v>
      </c>
      <c r="J66" s="116">
        <f>'Τακτικός ΠΥ_ΝΠΙΔ'!J66+'ΠΔΕ &amp; ΤΑΑ_ΝΠΙΔ'!J66</f>
        <v>0</v>
      </c>
      <c r="K66" s="116">
        <f>'Τακτικός ΠΥ_ΝΠΙΔ'!K66+'ΠΔΕ &amp; ΤΑΑ_ΝΠΙΔ'!K66</f>
        <v>0</v>
      </c>
      <c r="L66" s="116">
        <f>'Τακτικός ΠΥ_ΝΠΙΔ'!L66+'ΠΔΕ &amp; ΤΑΑ_ΝΠΙΔ'!L66</f>
        <v>0</v>
      </c>
    </row>
    <row r="67" spans="1:12" s="4" customFormat="1" x14ac:dyDescent="0.25">
      <c r="A67" s="113">
        <v>27</v>
      </c>
      <c r="B67" s="114">
        <v>34</v>
      </c>
      <c r="C67" s="115" t="s">
        <v>72</v>
      </c>
      <c r="D67" s="116">
        <f>'Τακτικός ΠΥ_ΝΠΙΔ'!D67+'ΠΔΕ &amp; ΤΑΑ_ΝΠΙΔ'!D67</f>
        <v>0</v>
      </c>
      <c r="E67" s="116">
        <f>'Τακτικός ΠΥ_ΝΠΙΔ'!E67+'ΠΔΕ &amp; ΤΑΑ_ΝΠΙΔ'!E67</f>
        <v>0</v>
      </c>
      <c r="F67" s="116">
        <f>'Τακτικός ΠΥ_ΝΠΙΔ'!F67+'ΠΔΕ &amp; ΤΑΑ_ΝΠΙΔ'!F67</f>
        <v>0</v>
      </c>
      <c r="G67" s="116">
        <f>'Τακτικός ΠΥ_ΝΠΙΔ'!G67+'ΠΔΕ &amp; ΤΑΑ_ΝΠΙΔ'!G67</f>
        <v>0</v>
      </c>
      <c r="H67" s="116">
        <f>'Τακτικός ΠΥ_ΝΠΙΔ'!H67+'ΠΔΕ &amp; ΤΑΑ_ΝΠΙΔ'!H67</f>
        <v>0</v>
      </c>
      <c r="I67" s="116">
        <f>'Τακτικός ΠΥ_ΝΠΙΔ'!I67+'ΠΔΕ &amp; ΤΑΑ_ΝΠΙΔ'!I67</f>
        <v>0</v>
      </c>
      <c r="J67" s="116">
        <f>'Τακτικός ΠΥ_ΝΠΙΔ'!J67+'ΠΔΕ &amp; ΤΑΑ_ΝΠΙΔ'!J67</f>
        <v>0</v>
      </c>
      <c r="K67" s="116">
        <f>'Τακτικός ΠΥ_ΝΠΙΔ'!K67+'ΠΔΕ &amp; ΤΑΑ_ΝΠΙΔ'!K67</f>
        <v>0</v>
      </c>
      <c r="L67" s="116">
        <f>'Τακτικός ΠΥ_ΝΠΙΔ'!L67+'ΠΔΕ &amp; ΤΑΑ_ΝΠΙΔ'!L67</f>
        <v>0</v>
      </c>
    </row>
    <row r="68" spans="1:12" s="4" customFormat="1" x14ac:dyDescent="0.25">
      <c r="A68" s="113">
        <v>28</v>
      </c>
      <c r="B68" s="114">
        <v>45</v>
      </c>
      <c r="C68" s="115" t="s">
        <v>178</v>
      </c>
      <c r="D68" s="116">
        <f>'Τακτικός ΠΥ_ΝΠΙΔ'!D68+'ΠΔΕ &amp; ΤΑΑ_ΝΠΙΔ'!D68</f>
        <v>0</v>
      </c>
      <c r="E68" s="116">
        <f>'Τακτικός ΠΥ_ΝΠΙΔ'!E68+'ΠΔΕ &amp; ΤΑΑ_ΝΠΙΔ'!E68</f>
        <v>0</v>
      </c>
      <c r="F68" s="116">
        <f>'Τακτικός ΠΥ_ΝΠΙΔ'!F68+'ΠΔΕ &amp; ΤΑΑ_ΝΠΙΔ'!F68</f>
        <v>0</v>
      </c>
      <c r="G68" s="116">
        <f>'Τακτικός ΠΥ_ΝΠΙΔ'!G68+'ΠΔΕ &amp; ΤΑΑ_ΝΠΙΔ'!G68</f>
        <v>0</v>
      </c>
      <c r="H68" s="116">
        <f>'Τακτικός ΠΥ_ΝΠΙΔ'!H68+'ΠΔΕ &amp; ΤΑΑ_ΝΠΙΔ'!H68</f>
        <v>0</v>
      </c>
      <c r="I68" s="116">
        <f>'Τακτικός ΠΥ_ΝΠΙΔ'!I68+'ΠΔΕ &amp; ΤΑΑ_ΝΠΙΔ'!I68</f>
        <v>0</v>
      </c>
      <c r="J68" s="116">
        <f>'Τακτικός ΠΥ_ΝΠΙΔ'!J68+'ΠΔΕ &amp; ΤΑΑ_ΝΠΙΔ'!J68</f>
        <v>0</v>
      </c>
      <c r="K68" s="116">
        <f>'Τακτικός ΠΥ_ΝΠΙΔ'!K68+'ΠΔΕ &amp; ΤΑΑ_ΝΠΙΔ'!K68</f>
        <v>0</v>
      </c>
      <c r="L68" s="116">
        <f>'Τακτικός ΠΥ_ΝΠΙΔ'!L68+'ΠΔΕ &amp; ΤΑΑ_ΝΠΙΔ'!L68</f>
        <v>0</v>
      </c>
    </row>
    <row r="69" spans="1:12" s="4" customFormat="1" x14ac:dyDescent="0.25">
      <c r="A69" s="113"/>
      <c r="B69" s="114"/>
      <c r="C69" s="119" t="s">
        <v>124</v>
      </c>
      <c r="D69" s="98">
        <f>'Τακτικός ΠΥ_ΝΠΙΔ'!D69+'ΠΔΕ &amp; ΤΑΑ_ΝΠΙΔ'!D69</f>
        <v>0</v>
      </c>
      <c r="E69" s="98">
        <f>'Τακτικός ΠΥ_ΝΠΙΔ'!E69+'ΠΔΕ &amp; ΤΑΑ_ΝΠΙΔ'!E69</f>
        <v>0</v>
      </c>
      <c r="F69" s="98">
        <f>'Τακτικός ΠΥ_ΝΠΙΔ'!F69+'ΠΔΕ &amp; ΤΑΑ_ΝΠΙΔ'!F69</f>
        <v>0</v>
      </c>
      <c r="G69" s="98">
        <f>'Τακτικός ΠΥ_ΝΠΙΔ'!G69+'ΠΔΕ &amp; ΤΑΑ_ΝΠΙΔ'!G69</f>
        <v>0</v>
      </c>
      <c r="H69" s="98">
        <f>'Τακτικός ΠΥ_ΝΠΙΔ'!H69+'ΠΔΕ &amp; ΤΑΑ_ΝΠΙΔ'!H69</f>
        <v>0</v>
      </c>
      <c r="I69" s="98">
        <f>'Τακτικός ΠΥ_ΝΠΙΔ'!I69+'ΠΔΕ &amp; ΤΑΑ_ΝΠΙΔ'!I69</f>
        <v>0</v>
      </c>
      <c r="J69" s="98">
        <f>'Τακτικός ΠΥ_ΝΠΙΔ'!J69+'ΠΔΕ &amp; ΤΑΑ_ΝΠΙΔ'!J69</f>
        <v>0</v>
      </c>
      <c r="K69" s="98">
        <f>'Τακτικός ΠΥ_ΝΠΙΔ'!K69+'ΠΔΕ &amp; ΤΑΑ_ΝΠΙΔ'!K69</f>
        <v>0</v>
      </c>
      <c r="L69" s="98">
        <f>'Τακτικός ΠΥ_ΝΠΙΔ'!L69+'ΠΔΕ &amp; ΤΑΑ_ΝΠΙΔ'!L69</f>
        <v>0</v>
      </c>
    </row>
    <row r="70" spans="1:12" s="4" customFormat="1" x14ac:dyDescent="0.25">
      <c r="A70" s="113">
        <v>29</v>
      </c>
      <c r="B70" s="114">
        <v>52</v>
      </c>
      <c r="C70" s="117" t="s">
        <v>73</v>
      </c>
      <c r="D70" s="116">
        <f>'Τακτικός ΠΥ_ΝΠΙΔ'!D70+'ΠΔΕ &amp; ΤΑΑ_ΝΠΙΔ'!D70</f>
        <v>0</v>
      </c>
      <c r="E70" s="116">
        <f>'Τακτικός ΠΥ_ΝΠΙΔ'!E70+'ΠΔΕ &amp; ΤΑΑ_ΝΠΙΔ'!E70</f>
        <v>0</v>
      </c>
      <c r="F70" s="116">
        <f>'Τακτικός ΠΥ_ΝΠΙΔ'!F70+'ΠΔΕ &amp; ΤΑΑ_ΝΠΙΔ'!F70</f>
        <v>0</v>
      </c>
      <c r="G70" s="116">
        <f>'Τακτικός ΠΥ_ΝΠΙΔ'!G70+'ΠΔΕ &amp; ΤΑΑ_ΝΠΙΔ'!G70</f>
        <v>0</v>
      </c>
      <c r="H70" s="116">
        <f>'Τακτικός ΠΥ_ΝΠΙΔ'!H70+'ΠΔΕ &amp; ΤΑΑ_ΝΠΙΔ'!H70</f>
        <v>0</v>
      </c>
      <c r="I70" s="116">
        <f>'Τακτικός ΠΥ_ΝΠΙΔ'!I70+'ΠΔΕ &amp; ΤΑΑ_ΝΠΙΔ'!I70</f>
        <v>0</v>
      </c>
      <c r="J70" s="116">
        <f>'Τακτικός ΠΥ_ΝΠΙΔ'!J70+'ΠΔΕ &amp; ΤΑΑ_ΝΠΙΔ'!J70</f>
        <v>0</v>
      </c>
      <c r="K70" s="116">
        <f>'Τακτικός ΠΥ_ΝΠΙΔ'!K70+'ΠΔΕ &amp; ΤΑΑ_ΝΠΙΔ'!K70</f>
        <v>0</v>
      </c>
      <c r="L70" s="116">
        <f>'Τακτικός ΠΥ_ΝΠΙΔ'!L70+'ΠΔΕ &amp; ΤΑΑ_ΝΠΙΔ'!L70</f>
        <v>0</v>
      </c>
    </row>
    <row r="71" spans="1:12" s="4" customFormat="1" ht="12.75" customHeight="1" x14ac:dyDescent="0.25">
      <c r="A71" s="272" t="s">
        <v>76</v>
      </c>
      <c r="B71" s="307" t="s">
        <v>201</v>
      </c>
      <c r="C71" s="307"/>
      <c r="D71" s="273">
        <f>'Τακτικός ΠΥ_ΝΠΙΔ'!D71+'ΠΔΕ &amp; ΤΑΑ_ΝΠΙΔ'!D71</f>
        <v>0</v>
      </c>
      <c r="E71" s="273">
        <f>'Τακτικός ΠΥ_ΝΠΙΔ'!E71+'ΠΔΕ &amp; ΤΑΑ_ΝΠΙΔ'!E71</f>
        <v>0</v>
      </c>
      <c r="F71" s="273">
        <f>'Τακτικός ΠΥ_ΝΠΙΔ'!F71+'ΠΔΕ &amp; ΤΑΑ_ΝΠΙΔ'!F71</f>
        <v>0</v>
      </c>
      <c r="G71" s="273">
        <f>'Τακτικός ΠΥ_ΝΠΙΔ'!G71+'ΠΔΕ &amp; ΤΑΑ_ΝΠΙΔ'!G71</f>
        <v>0</v>
      </c>
      <c r="H71" s="273">
        <f>'Τακτικός ΠΥ_ΝΠΙΔ'!H71+'ΠΔΕ &amp; ΤΑΑ_ΝΠΙΔ'!H71</f>
        <v>0</v>
      </c>
      <c r="I71" s="273">
        <f>'Τακτικός ΠΥ_ΝΠΙΔ'!I71+'ΠΔΕ &amp; ΤΑΑ_ΝΠΙΔ'!I71</f>
        <v>0</v>
      </c>
      <c r="J71" s="273">
        <f>'Τακτικός ΠΥ_ΝΠΙΔ'!J71+'ΠΔΕ &amp; ΤΑΑ_ΝΠΙΔ'!J71</f>
        <v>0</v>
      </c>
      <c r="K71" s="273">
        <f>'Τακτικός ΠΥ_ΝΠΙΔ'!K71+'ΠΔΕ &amp; ΤΑΑ_ΝΠΙΔ'!K71</f>
        <v>0</v>
      </c>
      <c r="L71" s="273">
        <f>'Τακτικός ΠΥ_ΝΠΙΔ'!L71+'ΠΔΕ &amp; ΤΑΑ_ΝΠΙΔ'!L71</f>
        <v>0</v>
      </c>
    </row>
    <row r="72" spans="1:12" s="4" customFormat="1" x14ac:dyDescent="0.25">
      <c r="A72" s="113">
        <v>30</v>
      </c>
      <c r="B72" s="118">
        <v>18</v>
      </c>
      <c r="C72" s="115" t="s">
        <v>71</v>
      </c>
      <c r="D72" s="120">
        <f>'Τακτικός ΠΥ_ΝΠΙΔ'!D72+'ΠΔΕ &amp; ΤΑΑ_ΝΠΙΔ'!D72</f>
        <v>0</v>
      </c>
      <c r="E72" s="120">
        <f>'Τακτικός ΠΥ_ΝΠΙΔ'!E72+'ΠΔΕ &amp; ΤΑΑ_ΝΠΙΔ'!E72</f>
        <v>0</v>
      </c>
      <c r="F72" s="120">
        <f>'Τακτικός ΠΥ_ΝΠΙΔ'!F72+'ΠΔΕ &amp; ΤΑΑ_ΝΠΙΔ'!F72</f>
        <v>0</v>
      </c>
      <c r="G72" s="120">
        <f>'Τακτικός ΠΥ_ΝΠΙΔ'!G72+'ΠΔΕ &amp; ΤΑΑ_ΝΠΙΔ'!G72</f>
        <v>0</v>
      </c>
      <c r="H72" s="120">
        <f>'Τακτικός ΠΥ_ΝΠΙΔ'!H72+'ΠΔΕ &amp; ΤΑΑ_ΝΠΙΔ'!H72</f>
        <v>0</v>
      </c>
      <c r="I72" s="120">
        <f>'Τακτικός ΠΥ_ΝΠΙΔ'!I72+'ΠΔΕ &amp; ΤΑΑ_ΝΠΙΔ'!I72</f>
        <v>0</v>
      </c>
      <c r="J72" s="120">
        <f>'Τακτικός ΠΥ_ΝΠΙΔ'!J72+'ΠΔΕ &amp; ΤΑΑ_ΝΠΙΔ'!J72</f>
        <v>0</v>
      </c>
      <c r="K72" s="120">
        <f>'Τακτικός ΠΥ_ΝΠΙΔ'!K72+'ΠΔΕ &amp; ΤΑΑ_ΝΠΙΔ'!K72</f>
        <v>0</v>
      </c>
      <c r="L72" s="120">
        <f>'Τακτικός ΠΥ_ΝΠΙΔ'!L72+'ΠΔΕ &amp; ΤΑΑ_ΝΠΙΔ'!L72</f>
        <v>0</v>
      </c>
    </row>
    <row r="73" spans="1:12" s="4" customFormat="1" x14ac:dyDescent="0.25">
      <c r="A73" s="113">
        <v>31</v>
      </c>
      <c r="B73" s="118">
        <v>34</v>
      </c>
      <c r="C73" s="115" t="s">
        <v>72</v>
      </c>
      <c r="D73" s="120">
        <f>'Τακτικός ΠΥ_ΝΠΙΔ'!D73+'ΠΔΕ &amp; ΤΑΑ_ΝΠΙΔ'!D73</f>
        <v>0</v>
      </c>
      <c r="E73" s="120">
        <f>'Τακτικός ΠΥ_ΝΠΙΔ'!E73+'ΠΔΕ &amp; ΤΑΑ_ΝΠΙΔ'!E73</f>
        <v>0</v>
      </c>
      <c r="F73" s="120">
        <f>'Τακτικός ΠΥ_ΝΠΙΔ'!F73+'ΠΔΕ &amp; ΤΑΑ_ΝΠΙΔ'!F73</f>
        <v>0</v>
      </c>
      <c r="G73" s="120">
        <f>'Τακτικός ΠΥ_ΝΠΙΔ'!G73+'ΠΔΕ &amp; ΤΑΑ_ΝΠΙΔ'!G73</f>
        <v>0</v>
      </c>
      <c r="H73" s="120">
        <f>'Τακτικός ΠΥ_ΝΠΙΔ'!H73+'ΠΔΕ &amp; ΤΑΑ_ΝΠΙΔ'!H73</f>
        <v>0</v>
      </c>
      <c r="I73" s="120">
        <f>'Τακτικός ΠΥ_ΝΠΙΔ'!I73+'ΠΔΕ &amp; ΤΑΑ_ΝΠΙΔ'!I73</f>
        <v>0</v>
      </c>
      <c r="J73" s="120">
        <f>'Τακτικός ΠΥ_ΝΠΙΔ'!J73+'ΠΔΕ &amp; ΤΑΑ_ΝΠΙΔ'!J73</f>
        <v>0</v>
      </c>
      <c r="K73" s="120">
        <f>'Τακτικός ΠΥ_ΝΠΙΔ'!K73+'ΠΔΕ &amp; ΤΑΑ_ΝΠΙΔ'!K73</f>
        <v>0</v>
      </c>
      <c r="L73" s="120">
        <f>'Τακτικός ΠΥ_ΝΠΙΔ'!L73+'ΠΔΕ &amp; ΤΑΑ_ΝΠΙΔ'!L73</f>
        <v>0</v>
      </c>
    </row>
    <row r="74" spans="1:12" s="4" customFormat="1" x14ac:dyDescent="0.25">
      <c r="A74" s="113">
        <v>32</v>
      </c>
      <c r="B74" s="118">
        <v>45</v>
      </c>
      <c r="C74" s="115" t="s">
        <v>178</v>
      </c>
      <c r="D74" s="120">
        <f>'Τακτικός ΠΥ_ΝΠΙΔ'!D74+'ΠΔΕ &amp; ΤΑΑ_ΝΠΙΔ'!D74</f>
        <v>0</v>
      </c>
      <c r="E74" s="120">
        <f>'Τακτικός ΠΥ_ΝΠΙΔ'!E74+'ΠΔΕ &amp; ΤΑΑ_ΝΠΙΔ'!E74</f>
        <v>0</v>
      </c>
      <c r="F74" s="120">
        <f>'Τακτικός ΠΥ_ΝΠΙΔ'!F74+'ΠΔΕ &amp; ΤΑΑ_ΝΠΙΔ'!F74</f>
        <v>0</v>
      </c>
      <c r="G74" s="120">
        <f>'Τακτικός ΠΥ_ΝΠΙΔ'!G74+'ΠΔΕ &amp; ΤΑΑ_ΝΠΙΔ'!G74</f>
        <v>0</v>
      </c>
      <c r="H74" s="120">
        <f>'Τακτικός ΠΥ_ΝΠΙΔ'!H74+'ΠΔΕ &amp; ΤΑΑ_ΝΠΙΔ'!H74</f>
        <v>0</v>
      </c>
      <c r="I74" s="120">
        <f>'Τακτικός ΠΥ_ΝΠΙΔ'!I74+'ΠΔΕ &amp; ΤΑΑ_ΝΠΙΔ'!I74</f>
        <v>0</v>
      </c>
      <c r="J74" s="120">
        <f>'Τακτικός ΠΥ_ΝΠΙΔ'!J74+'ΠΔΕ &amp; ΤΑΑ_ΝΠΙΔ'!J74</f>
        <v>0</v>
      </c>
      <c r="K74" s="120">
        <f>'Τακτικός ΠΥ_ΝΠΙΔ'!K74+'ΠΔΕ &amp; ΤΑΑ_ΝΠΙΔ'!K74</f>
        <v>0</v>
      </c>
      <c r="L74" s="120">
        <f>'Τακτικός ΠΥ_ΝΠΙΔ'!L74+'ΠΔΕ &amp; ΤΑΑ_ΝΠΙΔ'!L74</f>
        <v>0</v>
      </c>
    </row>
    <row r="75" spans="1:12" s="4" customFormat="1" x14ac:dyDescent="0.25">
      <c r="A75" s="113"/>
      <c r="B75" s="118"/>
      <c r="C75" s="119" t="s">
        <v>125</v>
      </c>
      <c r="D75" s="98">
        <f>'Τακτικός ΠΥ_ΝΠΙΔ'!D75+'ΠΔΕ &amp; ΤΑΑ_ΝΠΙΔ'!D75</f>
        <v>0</v>
      </c>
      <c r="E75" s="98">
        <f>'Τακτικός ΠΥ_ΝΠΙΔ'!E75+'ΠΔΕ &amp; ΤΑΑ_ΝΠΙΔ'!E75</f>
        <v>0</v>
      </c>
      <c r="F75" s="98">
        <f>'Τακτικός ΠΥ_ΝΠΙΔ'!F75+'ΠΔΕ &amp; ΤΑΑ_ΝΠΙΔ'!F75</f>
        <v>0</v>
      </c>
      <c r="G75" s="98">
        <f>'Τακτικός ΠΥ_ΝΠΙΔ'!G75+'ΠΔΕ &amp; ΤΑΑ_ΝΠΙΔ'!G75</f>
        <v>0</v>
      </c>
      <c r="H75" s="98">
        <f>'Τακτικός ΠΥ_ΝΠΙΔ'!H75+'ΠΔΕ &amp; ΤΑΑ_ΝΠΙΔ'!H75</f>
        <v>0</v>
      </c>
      <c r="I75" s="98">
        <f>'Τακτικός ΠΥ_ΝΠΙΔ'!I75+'ΠΔΕ &amp; ΤΑΑ_ΝΠΙΔ'!I75</f>
        <v>0</v>
      </c>
      <c r="J75" s="98">
        <f>'Τακτικός ΠΥ_ΝΠΙΔ'!J75+'ΠΔΕ &amp; ΤΑΑ_ΝΠΙΔ'!J75</f>
        <v>0</v>
      </c>
      <c r="K75" s="98">
        <f>'Τακτικός ΠΥ_ΝΠΙΔ'!K75+'ΠΔΕ &amp; ΤΑΑ_ΝΠΙΔ'!K75</f>
        <v>0</v>
      </c>
      <c r="L75" s="98">
        <f>'Τακτικός ΠΥ_ΝΠΙΔ'!L75+'ΠΔΕ &amp; ΤΑΑ_ΝΠΙΔ'!L75</f>
        <v>0</v>
      </c>
    </row>
    <row r="76" spans="1:12" s="4" customFormat="1" x14ac:dyDescent="0.25">
      <c r="A76" s="113">
        <v>33</v>
      </c>
      <c r="B76" s="118">
        <v>52</v>
      </c>
      <c r="C76" s="117" t="s">
        <v>73</v>
      </c>
      <c r="D76" s="120">
        <f>'Τακτικός ΠΥ_ΝΠΙΔ'!D76+'ΠΔΕ &amp; ΤΑΑ_ΝΠΙΔ'!D76</f>
        <v>0</v>
      </c>
      <c r="E76" s="120">
        <f>'Τακτικός ΠΥ_ΝΠΙΔ'!E76+'ΠΔΕ &amp; ΤΑΑ_ΝΠΙΔ'!E76</f>
        <v>0</v>
      </c>
      <c r="F76" s="120">
        <f>'Τακτικός ΠΥ_ΝΠΙΔ'!F76+'ΠΔΕ &amp; ΤΑΑ_ΝΠΙΔ'!F76</f>
        <v>0</v>
      </c>
      <c r="G76" s="120">
        <f>'Τακτικός ΠΥ_ΝΠΙΔ'!G76+'ΠΔΕ &amp; ΤΑΑ_ΝΠΙΔ'!G76</f>
        <v>0</v>
      </c>
      <c r="H76" s="120">
        <f>'Τακτικός ΠΥ_ΝΠΙΔ'!H76+'ΠΔΕ &amp; ΤΑΑ_ΝΠΙΔ'!H76</f>
        <v>0</v>
      </c>
      <c r="I76" s="120">
        <f>'Τακτικός ΠΥ_ΝΠΙΔ'!I76+'ΠΔΕ &amp; ΤΑΑ_ΝΠΙΔ'!I76</f>
        <v>0</v>
      </c>
      <c r="J76" s="120">
        <f>'Τακτικός ΠΥ_ΝΠΙΔ'!J76+'ΠΔΕ &amp; ΤΑΑ_ΝΠΙΔ'!J76</f>
        <v>0</v>
      </c>
      <c r="K76" s="120">
        <f>'Τακτικός ΠΥ_ΝΠΙΔ'!K76+'ΠΔΕ &amp; ΤΑΑ_ΝΠΙΔ'!K76</f>
        <v>0</v>
      </c>
      <c r="L76" s="120">
        <f>'Τακτικός ΠΥ_ΝΠΙΔ'!L76+'ΠΔΕ &amp; ΤΑΑ_ΝΠΙΔ'!L76</f>
        <v>0</v>
      </c>
    </row>
    <row r="77" spans="1:12" s="4" customFormat="1" ht="12.75" customHeight="1" x14ac:dyDescent="0.25">
      <c r="A77" s="82" t="s">
        <v>77</v>
      </c>
      <c r="B77" s="298" t="s">
        <v>172</v>
      </c>
      <c r="C77" s="298"/>
      <c r="D77" s="83">
        <f>'Τακτικός ΠΥ_ΝΠΙΔ'!D77+'ΠΔΕ &amp; ΤΑΑ_ΝΠΙΔ'!D77</f>
        <v>0</v>
      </c>
      <c r="E77" s="83">
        <f>'Τακτικός ΠΥ_ΝΠΙΔ'!E77+'ΠΔΕ &amp; ΤΑΑ_ΝΠΙΔ'!E77</f>
        <v>0</v>
      </c>
      <c r="F77" s="83">
        <f>'Τακτικός ΠΥ_ΝΠΙΔ'!F77+'ΠΔΕ &amp; ΤΑΑ_ΝΠΙΔ'!F77</f>
        <v>0</v>
      </c>
      <c r="G77" s="83">
        <f>'Τακτικός ΠΥ_ΝΠΙΔ'!G77+'ΠΔΕ &amp; ΤΑΑ_ΝΠΙΔ'!G77</f>
        <v>0</v>
      </c>
      <c r="H77" s="83">
        <f>'Τακτικός ΠΥ_ΝΠΙΔ'!H77+'ΠΔΕ &amp; ΤΑΑ_ΝΠΙΔ'!H77</f>
        <v>0</v>
      </c>
      <c r="I77" s="83">
        <f>'Τακτικός ΠΥ_ΝΠΙΔ'!I77+'ΠΔΕ &amp; ΤΑΑ_ΝΠΙΔ'!I77</f>
        <v>0</v>
      </c>
      <c r="J77" s="83">
        <f>'Τακτικός ΠΥ_ΝΠΙΔ'!J77+'ΠΔΕ &amp; ΤΑΑ_ΝΠΙΔ'!J77</f>
        <v>0</v>
      </c>
      <c r="K77" s="83">
        <f>'Τακτικός ΠΥ_ΝΠΙΔ'!K77+'ΠΔΕ &amp; ΤΑΑ_ΝΠΙΔ'!K77</f>
        <v>0</v>
      </c>
      <c r="L77" s="83">
        <f>'Τακτικός ΠΥ_ΝΠΙΔ'!L77+'ΠΔΕ &amp; ΤΑΑ_ΝΠΙΔ'!L77</f>
        <v>0</v>
      </c>
    </row>
    <row r="78" spans="1:12" s="4" customFormat="1" ht="12.75" customHeight="1" x14ac:dyDescent="0.25">
      <c r="A78" s="82" t="s">
        <v>171</v>
      </c>
      <c r="B78" s="298" t="s">
        <v>110</v>
      </c>
      <c r="C78" s="298"/>
      <c r="D78" s="83">
        <f>'Τακτικός ΠΥ_ΝΠΙΔ'!D78+'ΠΔΕ &amp; ΤΑΑ_ΝΠΙΔ'!D78</f>
        <v>0</v>
      </c>
      <c r="E78" s="83">
        <f>'Τακτικός ΠΥ_ΝΠΙΔ'!E78+'ΠΔΕ &amp; ΤΑΑ_ΝΠΙΔ'!E78</f>
        <v>0</v>
      </c>
      <c r="F78" s="83">
        <f>'Τακτικός ΠΥ_ΝΠΙΔ'!F78+'ΠΔΕ &amp; ΤΑΑ_ΝΠΙΔ'!F78</f>
        <v>0</v>
      </c>
      <c r="G78" s="83">
        <f>'Τακτικός ΠΥ_ΝΠΙΔ'!G78+'ΠΔΕ &amp; ΤΑΑ_ΝΠΙΔ'!G78</f>
        <v>0</v>
      </c>
      <c r="H78" s="83">
        <f>'Τακτικός ΠΥ_ΝΠΙΔ'!H78+'ΠΔΕ &amp; ΤΑΑ_ΝΠΙΔ'!H78</f>
        <v>0</v>
      </c>
      <c r="I78" s="83">
        <f>'Τακτικός ΠΥ_ΝΠΙΔ'!I78+'ΠΔΕ &amp; ΤΑΑ_ΝΠΙΔ'!I78</f>
        <v>0</v>
      </c>
      <c r="J78" s="83">
        <f>'Τακτικός ΠΥ_ΝΠΙΔ'!J78+'ΠΔΕ &amp; ΤΑΑ_ΝΠΙΔ'!J78</f>
        <v>0</v>
      </c>
      <c r="K78" s="83">
        <f>'Τακτικός ΠΥ_ΝΠΙΔ'!K78+'ΠΔΕ &amp; ΤΑΑ_ΝΠΙΔ'!K78</f>
        <v>0</v>
      </c>
      <c r="L78" s="83">
        <f>'Τακτικός ΠΥ_ΝΠΙΔ'!L78+'ΠΔΕ &amp; ΤΑΑ_ΝΠΙΔ'!L78</f>
        <v>0</v>
      </c>
    </row>
    <row r="79" spans="1:12" s="4" customFormat="1" x14ac:dyDescent="0.2">
      <c r="A79" s="7"/>
      <c r="B79" s="7"/>
      <c r="C79" s="7"/>
      <c r="D79" s="8"/>
      <c r="E79" s="9"/>
      <c r="F79" s="9"/>
      <c r="G79" s="9"/>
      <c r="H79" s="9"/>
      <c r="I79" s="9"/>
      <c r="J79" s="9"/>
      <c r="K79" s="9"/>
      <c r="L79" s="9"/>
    </row>
    <row r="80" spans="1:12" s="4" customFormat="1" ht="15" customHeight="1" x14ac:dyDescent="0.2">
      <c r="A80" s="126"/>
      <c r="B80" s="139" t="s">
        <v>4</v>
      </c>
      <c r="C80" s="127"/>
      <c r="D80" s="128"/>
      <c r="E80" s="128"/>
      <c r="F80" s="128"/>
      <c r="G80" s="128"/>
      <c r="H80" s="128"/>
      <c r="I80" s="128"/>
      <c r="J80" s="128"/>
      <c r="K80" s="128"/>
      <c r="L80" s="129"/>
    </row>
    <row r="81" spans="1:12" s="4" customFormat="1" ht="25.5" x14ac:dyDescent="0.2">
      <c r="A81" s="123"/>
      <c r="B81" s="123"/>
      <c r="C81" s="122"/>
      <c r="D81" s="124">
        <v>45657</v>
      </c>
      <c r="E81" s="218"/>
      <c r="F81" s="218"/>
      <c r="G81" s="124">
        <v>45838</v>
      </c>
      <c r="H81" s="125" t="s">
        <v>137</v>
      </c>
      <c r="I81" s="220"/>
      <c r="J81" s="220"/>
      <c r="K81" s="220"/>
      <c r="L81" s="220"/>
    </row>
    <row r="82" spans="1:12" s="4" customFormat="1" ht="40.5" customHeight="1" x14ac:dyDescent="0.2">
      <c r="A82" s="123"/>
      <c r="B82" s="123"/>
      <c r="C82" s="122"/>
      <c r="D82" s="133" t="s">
        <v>35</v>
      </c>
      <c r="E82" s="219"/>
      <c r="F82" s="219"/>
      <c r="G82" s="133" t="s">
        <v>113</v>
      </c>
      <c r="H82" s="134" t="s">
        <v>114</v>
      </c>
      <c r="I82" s="220"/>
      <c r="J82" s="220"/>
      <c r="K82" s="220"/>
      <c r="L82" s="220"/>
    </row>
    <row r="83" spans="1:12" s="4" customFormat="1" x14ac:dyDescent="0.25">
      <c r="A83" s="130"/>
      <c r="B83" s="299" t="s">
        <v>5</v>
      </c>
      <c r="C83" s="299"/>
      <c r="D83" s="135"/>
      <c r="E83" s="220"/>
      <c r="F83" s="220"/>
      <c r="G83" s="136"/>
      <c r="H83" s="136"/>
      <c r="I83" s="220"/>
      <c r="J83" s="220"/>
      <c r="K83" s="220"/>
      <c r="L83" s="220"/>
    </row>
    <row r="84" spans="1:12" s="4" customFormat="1" x14ac:dyDescent="0.25">
      <c r="A84" s="131"/>
      <c r="B84" s="137">
        <v>1</v>
      </c>
      <c r="C84" s="248" t="s">
        <v>155</v>
      </c>
      <c r="D84" s="267">
        <f>D85+D86</f>
        <v>0</v>
      </c>
      <c r="E84" s="268"/>
      <c r="F84" s="268"/>
      <c r="G84" s="267">
        <f>G85+G86</f>
        <v>0</v>
      </c>
      <c r="H84" s="267">
        <f>H85+H86</f>
        <v>0</v>
      </c>
      <c r="I84" s="268"/>
      <c r="J84" s="268"/>
      <c r="K84" s="268"/>
      <c r="L84" s="268"/>
    </row>
    <row r="85" spans="1:12" s="4" customFormat="1" x14ac:dyDescent="0.25">
      <c r="A85" s="132"/>
      <c r="B85" s="138"/>
      <c r="C85" s="247" t="s">
        <v>156</v>
      </c>
      <c r="D85" s="270"/>
      <c r="E85" s="271"/>
      <c r="F85" s="271"/>
      <c r="G85" s="270"/>
      <c r="H85" s="270"/>
      <c r="I85" s="271"/>
      <c r="J85" s="271"/>
      <c r="K85" s="271"/>
      <c r="L85" s="271"/>
    </row>
    <row r="86" spans="1:12" s="4" customFormat="1" x14ac:dyDescent="0.25">
      <c r="A86" s="132"/>
      <c r="B86" s="138"/>
      <c r="C86" s="247" t="s">
        <v>157</v>
      </c>
      <c r="D86" s="270"/>
      <c r="E86" s="271"/>
      <c r="F86" s="271"/>
      <c r="G86" s="270"/>
      <c r="H86" s="270"/>
      <c r="I86" s="271"/>
      <c r="J86" s="271"/>
      <c r="K86" s="271"/>
      <c r="L86" s="271"/>
    </row>
    <row r="87" spans="1:12" s="4" customFormat="1" x14ac:dyDescent="0.25">
      <c r="A87" s="131"/>
      <c r="B87" s="137">
        <v>2</v>
      </c>
      <c r="C87" s="249" t="s">
        <v>6</v>
      </c>
      <c r="D87" s="267">
        <f t="shared" ref="D87:H87" si="0">D88+D89+D90</f>
        <v>0</v>
      </c>
      <c r="E87" s="268"/>
      <c r="F87" s="268"/>
      <c r="G87" s="267">
        <f t="shared" si="0"/>
        <v>0</v>
      </c>
      <c r="H87" s="267">
        <f t="shared" si="0"/>
        <v>0</v>
      </c>
      <c r="I87" s="268"/>
      <c r="J87" s="268"/>
      <c r="K87" s="268"/>
      <c r="L87" s="268"/>
    </row>
    <row r="88" spans="1:12" s="4" customFormat="1" x14ac:dyDescent="0.25">
      <c r="A88" s="132"/>
      <c r="B88" s="138"/>
      <c r="C88" s="247" t="s">
        <v>7</v>
      </c>
      <c r="D88" s="270"/>
      <c r="E88" s="271"/>
      <c r="F88" s="271"/>
      <c r="G88" s="270"/>
      <c r="H88" s="270"/>
      <c r="I88" s="271"/>
      <c r="J88" s="271"/>
      <c r="K88" s="271"/>
      <c r="L88" s="271"/>
    </row>
    <row r="89" spans="1:12" s="4" customFormat="1" x14ac:dyDescent="0.25">
      <c r="A89" s="132"/>
      <c r="B89" s="138"/>
      <c r="C89" s="247" t="s">
        <v>8</v>
      </c>
      <c r="D89" s="270"/>
      <c r="E89" s="271"/>
      <c r="F89" s="271"/>
      <c r="G89" s="270"/>
      <c r="H89" s="270"/>
      <c r="I89" s="271"/>
      <c r="J89" s="271"/>
      <c r="K89" s="271"/>
      <c r="L89" s="271"/>
    </row>
    <row r="90" spans="1:12" s="4" customFormat="1" x14ac:dyDescent="0.25">
      <c r="A90" s="132"/>
      <c r="B90" s="138"/>
      <c r="C90" s="247" t="s">
        <v>9</v>
      </c>
      <c r="D90" s="270"/>
      <c r="E90" s="271"/>
      <c r="F90" s="271"/>
      <c r="G90" s="270"/>
      <c r="H90" s="270"/>
      <c r="I90" s="271"/>
      <c r="J90" s="271"/>
      <c r="K90" s="271"/>
      <c r="L90" s="271"/>
    </row>
    <row r="91" spans="1:12" s="4" customFormat="1" x14ac:dyDescent="0.25">
      <c r="A91" s="131"/>
      <c r="B91" s="137">
        <v>3</v>
      </c>
      <c r="C91" s="249" t="s">
        <v>10</v>
      </c>
      <c r="D91" s="267">
        <f t="shared" ref="D91:H91" si="1">D92+D93</f>
        <v>0</v>
      </c>
      <c r="E91" s="268"/>
      <c r="F91" s="268"/>
      <c r="G91" s="267">
        <f t="shared" si="1"/>
        <v>0</v>
      </c>
      <c r="H91" s="267">
        <f t="shared" si="1"/>
        <v>0</v>
      </c>
      <c r="I91" s="268"/>
      <c r="J91" s="268"/>
      <c r="K91" s="268"/>
      <c r="L91" s="268"/>
    </row>
    <row r="92" spans="1:12" s="4" customFormat="1" ht="25.5" x14ac:dyDescent="0.25">
      <c r="A92" s="132"/>
      <c r="B92" s="138"/>
      <c r="C92" s="247" t="s">
        <v>11</v>
      </c>
      <c r="D92" s="270"/>
      <c r="E92" s="271"/>
      <c r="F92" s="271"/>
      <c r="G92" s="270"/>
      <c r="H92" s="270"/>
      <c r="I92" s="271"/>
      <c r="J92" s="271"/>
      <c r="K92" s="271"/>
      <c r="L92" s="271"/>
    </row>
    <row r="93" spans="1:12" s="4" customFormat="1" x14ac:dyDescent="0.25">
      <c r="A93" s="132"/>
      <c r="B93" s="138"/>
      <c r="C93" s="247" t="s">
        <v>12</v>
      </c>
      <c r="D93" s="270"/>
      <c r="E93" s="271"/>
      <c r="F93" s="271"/>
      <c r="G93" s="270"/>
      <c r="H93" s="270"/>
      <c r="I93" s="271"/>
      <c r="J93" s="271"/>
      <c r="K93" s="271"/>
      <c r="L93" s="271"/>
    </row>
    <row r="94" spans="1:12" s="4" customFormat="1" x14ac:dyDescent="0.25">
      <c r="A94" s="130"/>
      <c r="B94" s="299" t="s">
        <v>13</v>
      </c>
      <c r="C94" s="299"/>
      <c r="D94" s="116"/>
      <c r="E94" s="271"/>
      <c r="F94" s="271"/>
      <c r="G94" s="116"/>
      <c r="H94" s="116"/>
      <c r="I94" s="271"/>
      <c r="J94" s="271"/>
      <c r="K94" s="271"/>
      <c r="L94" s="271"/>
    </row>
    <row r="95" spans="1:12" s="4" customFormat="1" x14ac:dyDescent="0.25">
      <c r="A95" s="131"/>
      <c r="B95" s="137">
        <v>4</v>
      </c>
      <c r="C95" s="250" t="s">
        <v>14</v>
      </c>
      <c r="D95" s="269">
        <f t="shared" ref="D95:H95" si="2">D96+D97</f>
        <v>0</v>
      </c>
      <c r="E95" s="268"/>
      <c r="F95" s="268"/>
      <c r="G95" s="269">
        <f t="shared" si="2"/>
        <v>0</v>
      </c>
      <c r="H95" s="269">
        <f t="shared" si="2"/>
        <v>0</v>
      </c>
      <c r="I95" s="268"/>
      <c r="J95" s="268"/>
      <c r="K95" s="268"/>
      <c r="L95" s="268"/>
    </row>
    <row r="96" spans="1:12" s="4" customFormat="1" x14ac:dyDescent="0.25">
      <c r="A96" s="132"/>
      <c r="B96" s="138"/>
      <c r="C96" s="247" t="s">
        <v>15</v>
      </c>
      <c r="D96" s="270"/>
      <c r="E96" s="271"/>
      <c r="F96" s="271"/>
      <c r="G96" s="270"/>
      <c r="H96" s="270"/>
      <c r="I96" s="271"/>
      <c r="J96" s="271"/>
      <c r="K96" s="271"/>
      <c r="L96" s="271"/>
    </row>
    <row r="97" spans="1:13" s="4" customFormat="1" ht="15.75" customHeight="1" x14ac:dyDescent="0.25">
      <c r="A97" s="132"/>
      <c r="B97" s="138"/>
      <c r="C97" s="247" t="s">
        <v>16</v>
      </c>
      <c r="D97" s="270"/>
      <c r="E97" s="271"/>
      <c r="F97" s="271"/>
      <c r="G97" s="270"/>
      <c r="H97" s="270"/>
      <c r="I97" s="271"/>
      <c r="J97" s="271"/>
      <c r="K97" s="271"/>
      <c r="L97" s="271"/>
    </row>
    <row r="98" spans="1:13" s="4" customFormat="1" x14ac:dyDescent="0.25">
      <c r="A98" s="131"/>
      <c r="B98" s="137">
        <v>5</v>
      </c>
      <c r="C98" s="248" t="s">
        <v>17</v>
      </c>
      <c r="D98" s="269">
        <f t="shared" ref="D98:H98" si="3">D99+D100</f>
        <v>0</v>
      </c>
      <c r="E98" s="268"/>
      <c r="F98" s="268"/>
      <c r="G98" s="269">
        <f t="shared" si="3"/>
        <v>0</v>
      </c>
      <c r="H98" s="269">
        <f t="shared" si="3"/>
        <v>0</v>
      </c>
      <c r="I98" s="268"/>
      <c r="J98" s="268"/>
      <c r="K98" s="268"/>
      <c r="L98" s="268"/>
    </row>
    <row r="99" spans="1:13" s="4" customFormat="1" ht="25.5" x14ac:dyDescent="0.25">
      <c r="A99" s="132"/>
      <c r="B99" s="138"/>
      <c r="C99" s="247" t="s">
        <v>18</v>
      </c>
      <c r="D99" s="270"/>
      <c r="E99" s="271"/>
      <c r="F99" s="271"/>
      <c r="G99" s="270"/>
      <c r="H99" s="270"/>
      <c r="I99" s="271"/>
      <c r="J99" s="271"/>
      <c r="K99" s="271"/>
      <c r="L99" s="271"/>
    </row>
    <row r="100" spans="1:13" s="4" customFormat="1" x14ac:dyDescent="0.25">
      <c r="A100" s="132"/>
      <c r="B100" s="138"/>
      <c r="C100" s="247" t="s">
        <v>19</v>
      </c>
      <c r="D100" s="270"/>
      <c r="E100" s="271"/>
      <c r="F100" s="271"/>
      <c r="G100" s="270"/>
      <c r="H100" s="270"/>
      <c r="I100" s="271"/>
      <c r="J100" s="271"/>
      <c r="K100" s="271"/>
      <c r="L100" s="271"/>
    </row>
    <row r="101" spans="1:13" s="4" customFormat="1" x14ac:dyDescent="0.25">
      <c r="A101" s="5"/>
      <c r="B101" s="181"/>
      <c r="C101" s="181"/>
      <c r="D101" s="181"/>
      <c r="E101" s="182"/>
      <c r="F101" s="182"/>
      <c r="G101" s="182"/>
      <c r="H101" s="182"/>
      <c r="I101" s="182"/>
      <c r="J101" s="182"/>
      <c r="K101" s="182"/>
      <c r="L101" s="182"/>
    </row>
    <row r="102" spans="1:13" s="4" customFormat="1" x14ac:dyDescent="0.2">
      <c r="A102" s="259"/>
      <c r="B102" s="259"/>
      <c r="C102" s="259"/>
      <c r="D102" s="260"/>
      <c r="E102" s="261"/>
      <c r="F102" s="259"/>
      <c r="G102" s="260"/>
      <c r="H102" s="261"/>
      <c r="I102" s="261"/>
      <c r="J102" s="261"/>
      <c r="K102" s="261"/>
      <c r="L102" s="260"/>
    </row>
    <row r="103" spans="1:13" s="4" customFormat="1" x14ac:dyDescent="0.25">
      <c r="A103" s="285"/>
      <c r="B103" s="262" t="s">
        <v>20</v>
      </c>
      <c r="C103" s="262"/>
      <c r="D103" s="263" t="s">
        <v>20</v>
      </c>
      <c r="E103" s="263"/>
      <c r="F103" s="262"/>
      <c r="G103" s="263" t="s">
        <v>20</v>
      </c>
      <c r="H103" s="264"/>
      <c r="I103" s="264"/>
      <c r="J103" s="264"/>
      <c r="K103" s="264"/>
      <c r="L103" s="264"/>
    </row>
    <row r="104" spans="1:13" s="4" customFormat="1" ht="21.75" customHeight="1" x14ac:dyDescent="0.2">
      <c r="A104" s="10"/>
      <c r="B104" s="10"/>
      <c r="C104" s="10"/>
      <c r="D104" s="11"/>
      <c r="E104" s="11"/>
      <c r="F104" s="182"/>
      <c r="G104" s="12"/>
      <c r="H104" s="182"/>
      <c r="I104" s="182"/>
      <c r="J104" s="182"/>
      <c r="K104" s="182"/>
      <c r="L104" s="182"/>
    </row>
    <row r="105" spans="1:13" s="4" customFormat="1" ht="21.75" customHeight="1" x14ac:dyDescent="0.2">
      <c r="A105" s="285"/>
      <c r="B105" s="259"/>
      <c r="C105" s="259"/>
      <c r="D105" s="262"/>
      <c r="E105" s="262"/>
      <c r="F105" s="259"/>
      <c r="G105" s="263"/>
      <c r="H105" s="261"/>
      <c r="I105" s="261"/>
      <c r="J105" s="261"/>
      <c r="K105" s="261"/>
      <c r="L105" s="260"/>
    </row>
    <row r="106" spans="1:13" s="4" customFormat="1" x14ac:dyDescent="0.25">
      <c r="A106" s="285"/>
      <c r="B106" s="262" t="s">
        <v>21</v>
      </c>
      <c r="C106" s="262"/>
      <c r="D106" s="262" t="s">
        <v>0</v>
      </c>
      <c r="E106" s="262"/>
      <c r="F106" s="265"/>
      <c r="G106" s="266" t="s">
        <v>22</v>
      </c>
      <c r="H106" s="264"/>
      <c r="I106" s="264"/>
      <c r="J106" s="264"/>
      <c r="K106" s="264"/>
      <c r="L106" s="264"/>
    </row>
    <row r="107" spans="1:13" s="4" customFormat="1" x14ac:dyDescent="0.25">
      <c r="A107" s="5"/>
      <c r="B107" s="5"/>
      <c r="C107" s="5"/>
      <c r="D107" s="5"/>
      <c r="E107" s="13"/>
      <c r="F107" s="6"/>
      <c r="G107" s="13"/>
      <c r="H107" s="6"/>
      <c r="I107" s="6"/>
      <c r="J107" s="6"/>
      <c r="K107" s="6"/>
      <c r="L107" s="6"/>
    </row>
    <row r="108" spans="1:13" s="4" customFormat="1" x14ac:dyDescent="0.2">
      <c r="A108" s="126"/>
      <c r="B108" s="161" t="s">
        <v>23</v>
      </c>
      <c r="C108" s="160"/>
      <c r="D108" s="140"/>
      <c r="E108" s="308" t="s">
        <v>188</v>
      </c>
      <c r="F108" s="308"/>
      <c r="G108" s="308"/>
      <c r="H108" s="141"/>
      <c r="I108" s="141"/>
      <c r="J108" s="141"/>
      <c r="K108" s="141"/>
      <c r="L108" s="142"/>
    </row>
    <row r="109" spans="1:13" s="4" customFormat="1" x14ac:dyDescent="0.2">
      <c r="B109" s="170" t="s">
        <v>24</v>
      </c>
      <c r="C109" s="162"/>
      <c r="D109" s="163"/>
      <c r="E109" s="163"/>
      <c r="F109" s="163"/>
      <c r="G109" s="163"/>
      <c r="H109" s="163"/>
      <c r="I109" s="163"/>
      <c r="J109" s="163"/>
      <c r="K109" s="163"/>
      <c r="L109" s="164"/>
    </row>
    <row r="110" spans="1:13" s="4" customFormat="1" ht="51" x14ac:dyDescent="0.25">
      <c r="A110" s="199"/>
      <c r="B110" s="143"/>
      <c r="C110" s="80" t="s">
        <v>25</v>
      </c>
      <c r="D110" s="80" t="s">
        <v>81</v>
      </c>
      <c r="E110" s="80" t="s">
        <v>82</v>
      </c>
      <c r="F110" s="80" t="s">
        <v>83</v>
      </c>
      <c r="G110" s="80" t="s">
        <v>179</v>
      </c>
      <c r="H110" s="80" t="s">
        <v>84</v>
      </c>
      <c r="I110" s="80" t="s">
        <v>85</v>
      </c>
      <c r="J110" s="80" t="s">
        <v>86</v>
      </c>
      <c r="K110" s="81" t="s">
        <v>87</v>
      </c>
      <c r="L110" s="80" t="s">
        <v>88</v>
      </c>
      <c r="M110" s="24"/>
    </row>
    <row r="111" spans="1:13" s="4" customFormat="1" x14ac:dyDescent="0.25">
      <c r="A111" s="200"/>
      <c r="B111" s="186" t="s">
        <v>123</v>
      </c>
      <c r="C111" s="251" t="s">
        <v>26</v>
      </c>
      <c r="D111" s="252">
        <f>D112+D114+D115+D116+D117</f>
        <v>0</v>
      </c>
      <c r="E111" s="252">
        <f t="shared" ref="E111:L111" si="4">E112+E114+E115+E116+E117</f>
        <v>0</v>
      </c>
      <c r="F111" s="252">
        <f t="shared" si="4"/>
        <v>0</v>
      </c>
      <c r="G111" s="252">
        <f t="shared" si="4"/>
        <v>0</v>
      </c>
      <c r="H111" s="252">
        <f t="shared" si="4"/>
        <v>0</v>
      </c>
      <c r="I111" s="252">
        <f t="shared" si="4"/>
        <v>0</v>
      </c>
      <c r="J111" s="252">
        <f t="shared" si="4"/>
        <v>0</v>
      </c>
      <c r="K111" s="252">
        <f t="shared" si="4"/>
        <v>0</v>
      </c>
      <c r="L111" s="252">
        <f t="shared" si="4"/>
        <v>0</v>
      </c>
    </row>
    <row r="112" spans="1:13" s="4" customFormat="1" x14ac:dyDescent="0.25">
      <c r="A112" s="201"/>
      <c r="B112" s="187" t="s">
        <v>160</v>
      </c>
      <c r="C112" s="144" t="s">
        <v>159</v>
      </c>
      <c r="D112" s="188">
        <f t="shared" ref="D112:L112" si="5">D11+D12</f>
        <v>0</v>
      </c>
      <c r="E112" s="188">
        <f t="shared" si="5"/>
        <v>0</v>
      </c>
      <c r="F112" s="188">
        <f t="shared" si="5"/>
        <v>0</v>
      </c>
      <c r="G112" s="188">
        <f t="shared" si="5"/>
        <v>0</v>
      </c>
      <c r="H112" s="188">
        <f t="shared" si="5"/>
        <v>0</v>
      </c>
      <c r="I112" s="188">
        <f t="shared" si="5"/>
        <v>0</v>
      </c>
      <c r="J112" s="188">
        <f t="shared" si="5"/>
        <v>0</v>
      </c>
      <c r="K112" s="188">
        <f t="shared" si="5"/>
        <v>0</v>
      </c>
      <c r="L112" s="188">
        <f t="shared" si="5"/>
        <v>0</v>
      </c>
    </row>
    <row r="113" spans="1:14" s="4" customFormat="1" x14ac:dyDescent="0.25">
      <c r="A113" s="201"/>
      <c r="B113" s="186"/>
      <c r="C113" s="189" t="s">
        <v>117</v>
      </c>
      <c r="D113" s="187"/>
      <c r="E113" s="187"/>
      <c r="F113" s="187"/>
      <c r="G113" s="187"/>
      <c r="H113" s="187"/>
      <c r="I113" s="187"/>
      <c r="J113" s="187"/>
      <c r="K113" s="187"/>
      <c r="L113" s="187"/>
    </row>
    <row r="114" spans="1:14" s="4" customFormat="1" ht="12.75" customHeight="1" x14ac:dyDescent="0.2">
      <c r="A114" s="201"/>
      <c r="B114" s="187" t="s">
        <v>120</v>
      </c>
      <c r="C114" s="187" t="s">
        <v>193</v>
      </c>
      <c r="D114" s="188">
        <f>'Τακτικός ΠΥ_ΝΠΙΔ'!D86</f>
        <v>0</v>
      </c>
      <c r="E114" s="188">
        <f>'Τακτικός ΠΥ_ΝΠΙΔ'!E86</f>
        <v>0</v>
      </c>
      <c r="F114" s="188">
        <f>'Τακτικός ΠΥ_ΝΠΙΔ'!F86</f>
        <v>0</v>
      </c>
      <c r="G114" s="188">
        <f>'Τακτικός ΠΥ_ΝΠΙΔ'!G86</f>
        <v>0</v>
      </c>
      <c r="H114" s="188">
        <f>'Τακτικός ΠΥ_ΝΠΙΔ'!H86</f>
        <v>0</v>
      </c>
      <c r="I114" s="188">
        <f>'Τακτικός ΠΥ_ΝΠΙΔ'!I86</f>
        <v>0</v>
      </c>
      <c r="J114" s="188">
        <f>'Τακτικός ΠΥ_ΝΠΙΔ'!J86</f>
        <v>0</v>
      </c>
      <c r="K114" s="188">
        <f>'Τακτικός ΠΥ_ΝΠΙΔ'!K86</f>
        <v>0</v>
      </c>
      <c r="L114" s="188">
        <f>'Τακτικός ΠΥ_ΝΠΙΔ'!L86</f>
        <v>0</v>
      </c>
      <c r="M114" s="305"/>
      <c r="N114" s="305"/>
    </row>
    <row r="115" spans="1:14" s="4" customFormat="1" ht="12.75" customHeight="1" x14ac:dyDescent="0.2">
      <c r="A115" s="201"/>
      <c r="B115" s="187" t="s">
        <v>121</v>
      </c>
      <c r="C115" s="187" t="s">
        <v>116</v>
      </c>
      <c r="D115" s="188">
        <f>'ΠΔΕ &amp; ΤΑΑ_ΝΠΙΔ'!D87</f>
        <v>0</v>
      </c>
      <c r="E115" s="188">
        <f>'ΠΔΕ &amp; ΤΑΑ_ΝΠΙΔ'!E87</f>
        <v>0</v>
      </c>
      <c r="F115" s="188">
        <f>'ΠΔΕ &amp; ΤΑΑ_ΝΠΙΔ'!F87</f>
        <v>0</v>
      </c>
      <c r="G115" s="188">
        <f>'ΠΔΕ &amp; ΤΑΑ_ΝΠΙΔ'!G87</f>
        <v>0</v>
      </c>
      <c r="H115" s="188">
        <f>'ΠΔΕ &amp; ΤΑΑ_ΝΠΙΔ'!H87</f>
        <v>0</v>
      </c>
      <c r="I115" s="188">
        <f>'ΠΔΕ &amp; ΤΑΑ_ΝΠΙΔ'!I87</f>
        <v>0</v>
      </c>
      <c r="J115" s="188">
        <f>'ΠΔΕ &amp; ΤΑΑ_ΝΠΙΔ'!J87</f>
        <v>0</v>
      </c>
      <c r="K115" s="188">
        <f>'ΠΔΕ &amp; ΤΑΑ_ΝΠΙΔ'!K87</f>
        <v>0</v>
      </c>
      <c r="L115" s="188">
        <f>'ΠΔΕ &amp; ΤΑΑ_ΝΠΙΔ'!L87</f>
        <v>0</v>
      </c>
      <c r="M115" s="306"/>
      <c r="N115" s="306"/>
    </row>
    <row r="116" spans="1:14" s="4" customFormat="1" ht="25.5" customHeight="1" x14ac:dyDescent="0.25">
      <c r="A116" s="201"/>
      <c r="B116" s="187">
        <v>76</v>
      </c>
      <c r="C116" s="187" t="s">
        <v>27</v>
      </c>
      <c r="D116" s="188">
        <f t="shared" ref="D116:L116" si="6">D20</f>
        <v>0</v>
      </c>
      <c r="E116" s="188">
        <f t="shared" si="6"/>
        <v>0</v>
      </c>
      <c r="F116" s="188">
        <f t="shared" si="6"/>
        <v>0</v>
      </c>
      <c r="G116" s="188">
        <f t="shared" si="6"/>
        <v>0</v>
      </c>
      <c r="H116" s="188">
        <f t="shared" si="6"/>
        <v>0</v>
      </c>
      <c r="I116" s="188">
        <f t="shared" si="6"/>
        <v>0</v>
      </c>
      <c r="J116" s="188">
        <f t="shared" si="6"/>
        <v>0</v>
      </c>
      <c r="K116" s="188">
        <f t="shared" si="6"/>
        <v>0</v>
      </c>
      <c r="L116" s="188">
        <f t="shared" si="6"/>
        <v>0</v>
      </c>
    </row>
    <row r="117" spans="1:14" s="4" customFormat="1" ht="67.150000000000006" customHeight="1" x14ac:dyDescent="0.25">
      <c r="A117" s="201"/>
      <c r="B117" s="187" t="s">
        <v>161</v>
      </c>
      <c r="C117" s="187" t="s">
        <v>28</v>
      </c>
      <c r="D117" s="188">
        <f t="shared" ref="D117:L117" si="7">D16+D18+D19+D21+D23+D28+D30+D32+D34+D35</f>
        <v>0</v>
      </c>
      <c r="E117" s="188">
        <f t="shared" si="7"/>
        <v>0</v>
      </c>
      <c r="F117" s="188">
        <f t="shared" si="7"/>
        <v>0</v>
      </c>
      <c r="G117" s="188">
        <f t="shared" si="7"/>
        <v>0</v>
      </c>
      <c r="H117" s="188">
        <f t="shared" si="7"/>
        <v>0</v>
      </c>
      <c r="I117" s="188">
        <f t="shared" si="7"/>
        <v>0</v>
      </c>
      <c r="J117" s="188">
        <f t="shared" si="7"/>
        <v>0</v>
      </c>
      <c r="K117" s="188">
        <f t="shared" si="7"/>
        <v>0</v>
      </c>
      <c r="L117" s="188">
        <f t="shared" si="7"/>
        <v>0</v>
      </c>
    </row>
    <row r="118" spans="1:14" s="4" customFormat="1" x14ac:dyDescent="0.25">
      <c r="A118" s="201"/>
      <c r="B118" s="187"/>
      <c r="C118" s="187"/>
      <c r="D118" s="190"/>
      <c r="E118" s="145"/>
      <c r="F118" s="145"/>
      <c r="G118" s="145"/>
      <c r="H118" s="145"/>
      <c r="I118" s="145"/>
      <c r="J118" s="145"/>
      <c r="K118" s="145"/>
      <c r="L118" s="145"/>
    </row>
    <row r="119" spans="1:14" s="4" customFormat="1" x14ac:dyDescent="0.25">
      <c r="A119" s="200"/>
      <c r="B119" s="187"/>
      <c r="C119" s="251" t="s">
        <v>29</v>
      </c>
      <c r="D119" s="252">
        <f>D120+D121+D122+D123+D124</f>
        <v>0</v>
      </c>
      <c r="E119" s="252">
        <f t="shared" ref="E119:L119" si="8">E120+E121+E122+E123+E124</f>
        <v>0</v>
      </c>
      <c r="F119" s="252">
        <f t="shared" si="8"/>
        <v>0</v>
      </c>
      <c r="G119" s="252">
        <f t="shared" si="8"/>
        <v>0</v>
      </c>
      <c r="H119" s="252">
        <f t="shared" si="8"/>
        <v>0</v>
      </c>
      <c r="I119" s="252">
        <f t="shared" si="8"/>
        <v>0</v>
      </c>
      <c r="J119" s="252">
        <f t="shared" si="8"/>
        <v>0</v>
      </c>
      <c r="K119" s="252">
        <f t="shared" si="8"/>
        <v>0</v>
      </c>
      <c r="L119" s="252">
        <f t="shared" si="8"/>
        <v>0</v>
      </c>
    </row>
    <row r="120" spans="1:14" s="4" customFormat="1" x14ac:dyDescent="0.25">
      <c r="A120" s="201"/>
      <c r="B120" s="187" t="s">
        <v>122</v>
      </c>
      <c r="C120" s="187" t="s">
        <v>30</v>
      </c>
      <c r="D120" s="188">
        <f t="shared" ref="D120:L120" si="9">D37</f>
        <v>0</v>
      </c>
      <c r="E120" s="188">
        <f t="shared" si="9"/>
        <v>0</v>
      </c>
      <c r="F120" s="188">
        <f t="shared" si="9"/>
        <v>0</v>
      </c>
      <c r="G120" s="188">
        <f t="shared" si="9"/>
        <v>0</v>
      </c>
      <c r="H120" s="188">
        <f t="shared" si="9"/>
        <v>0</v>
      </c>
      <c r="I120" s="188">
        <f t="shared" si="9"/>
        <v>0</v>
      </c>
      <c r="J120" s="188">
        <f t="shared" si="9"/>
        <v>0</v>
      </c>
      <c r="K120" s="188">
        <f t="shared" si="9"/>
        <v>0</v>
      </c>
      <c r="L120" s="188">
        <f t="shared" si="9"/>
        <v>0</v>
      </c>
    </row>
    <row r="121" spans="1:14" s="4" customFormat="1" ht="25.5" x14ac:dyDescent="0.25">
      <c r="A121" s="201"/>
      <c r="B121" s="187" t="s">
        <v>152</v>
      </c>
      <c r="C121" s="187" t="s">
        <v>27</v>
      </c>
      <c r="D121" s="188">
        <f t="shared" ref="D121:L121" si="10">D50-D51</f>
        <v>0</v>
      </c>
      <c r="E121" s="188">
        <f t="shared" si="10"/>
        <v>0</v>
      </c>
      <c r="F121" s="188">
        <f t="shared" si="10"/>
        <v>0</v>
      </c>
      <c r="G121" s="188">
        <f t="shared" si="10"/>
        <v>0</v>
      </c>
      <c r="H121" s="188">
        <f t="shared" si="10"/>
        <v>0</v>
      </c>
      <c r="I121" s="188">
        <f t="shared" si="10"/>
        <v>0</v>
      </c>
      <c r="J121" s="188">
        <f t="shared" si="10"/>
        <v>0</v>
      </c>
      <c r="K121" s="188">
        <f t="shared" si="10"/>
        <v>0</v>
      </c>
      <c r="L121" s="188">
        <f t="shared" si="10"/>
        <v>0</v>
      </c>
    </row>
    <row r="122" spans="1:14" s="4" customFormat="1" x14ac:dyDescent="0.25">
      <c r="A122" s="201"/>
      <c r="B122" s="191"/>
      <c r="C122" s="187" t="s">
        <v>118</v>
      </c>
      <c r="D122" s="188"/>
      <c r="E122" s="188"/>
      <c r="F122" s="188"/>
      <c r="G122" s="188"/>
      <c r="H122" s="188"/>
      <c r="I122" s="188"/>
      <c r="J122" s="188"/>
      <c r="K122" s="188"/>
      <c r="L122" s="188"/>
    </row>
    <row r="123" spans="1:14" s="4" customFormat="1" ht="25.5" x14ac:dyDescent="0.25">
      <c r="A123" s="201"/>
      <c r="B123" s="187" t="s">
        <v>153</v>
      </c>
      <c r="C123" s="187" t="s">
        <v>144</v>
      </c>
      <c r="D123" s="188">
        <f t="shared" ref="D123:L123" si="11">D58</f>
        <v>0</v>
      </c>
      <c r="E123" s="188">
        <f t="shared" si="11"/>
        <v>0</v>
      </c>
      <c r="F123" s="188">
        <f t="shared" si="11"/>
        <v>0</v>
      </c>
      <c r="G123" s="188">
        <f t="shared" si="11"/>
        <v>0</v>
      </c>
      <c r="H123" s="188">
        <f t="shared" si="11"/>
        <v>0</v>
      </c>
      <c r="I123" s="188">
        <f t="shared" si="11"/>
        <v>0</v>
      </c>
      <c r="J123" s="188">
        <f t="shared" si="11"/>
        <v>0</v>
      </c>
      <c r="K123" s="188">
        <f t="shared" si="11"/>
        <v>0</v>
      </c>
      <c r="L123" s="188">
        <f t="shared" si="11"/>
        <v>0</v>
      </c>
    </row>
    <row r="124" spans="1:14" s="4" customFormat="1" ht="51" x14ac:dyDescent="0.25">
      <c r="A124" s="201"/>
      <c r="B124" s="187" t="s">
        <v>158</v>
      </c>
      <c r="C124" s="187" t="s">
        <v>119</v>
      </c>
      <c r="D124" s="188">
        <f t="shared" ref="D124:L124" si="12">D41+D42+D47+D48+D51+D52+D53+D54+D55+D56+D57+D59</f>
        <v>0</v>
      </c>
      <c r="E124" s="188">
        <f t="shared" si="12"/>
        <v>0</v>
      </c>
      <c r="F124" s="188">
        <f t="shared" si="12"/>
        <v>0</v>
      </c>
      <c r="G124" s="188">
        <f t="shared" si="12"/>
        <v>0</v>
      </c>
      <c r="H124" s="188">
        <f t="shared" si="12"/>
        <v>0</v>
      </c>
      <c r="I124" s="188">
        <f t="shared" si="12"/>
        <v>0</v>
      </c>
      <c r="J124" s="188">
        <f t="shared" si="12"/>
        <v>0</v>
      </c>
      <c r="K124" s="188">
        <f t="shared" si="12"/>
        <v>0</v>
      </c>
      <c r="L124" s="188">
        <f t="shared" si="12"/>
        <v>0</v>
      </c>
      <c r="M124" s="2"/>
    </row>
    <row r="125" spans="1:14" s="4" customFormat="1" ht="48" customHeight="1" x14ac:dyDescent="0.25">
      <c r="A125" s="200"/>
      <c r="B125" s="186"/>
      <c r="C125" s="274" t="s">
        <v>186</v>
      </c>
      <c r="D125" s="275">
        <f t="shared" ref="D125:L125" si="13">D111-D119</f>
        <v>0</v>
      </c>
      <c r="E125" s="275">
        <f t="shared" si="13"/>
        <v>0</v>
      </c>
      <c r="F125" s="275">
        <f t="shared" si="13"/>
        <v>0</v>
      </c>
      <c r="G125" s="275">
        <f t="shared" si="13"/>
        <v>0</v>
      </c>
      <c r="H125" s="275">
        <f t="shared" si="13"/>
        <v>0</v>
      </c>
      <c r="I125" s="275">
        <f t="shared" si="13"/>
        <v>0</v>
      </c>
      <c r="J125" s="275">
        <f t="shared" si="13"/>
        <v>0</v>
      </c>
      <c r="K125" s="275">
        <f t="shared" si="13"/>
        <v>0</v>
      </c>
      <c r="L125" s="275">
        <f t="shared" si="13"/>
        <v>0</v>
      </c>
      <c r="M125" s="2"/>
    </row>
    <row r="126" spans="1:14" s="4" customFormat="1" x14ac:dyDescent="0.2">
      <c r="A126" s="202"/>
      <c r="B126" s="192"/>
      <c r="C126" s="276" t="s">
        <v>31</v>
      </c>
      <c r="D126" s="277">
        <f>D127+D128</f>
        <v>0</v>
      </c>
      <c r="E126" s="277">
        <f t="shared" ref="E126:L126" si="14">E127+E128</f>
        <v>0</v>
      </c>
      <c r="F126" s="277">
        <f t="shared" si="14"/>
        <v>0</v>
      </c>
      <c r="G126" s="277">
        <f t="shared" si="14"/>
        <v>0</v>
      </c>
      <c r="H126" s="277">
        <f t="shared" si="14"/>
        <v>0</v>
      </c>
      <c r="I126" s="277">
        <f t="shared" si="14"/>
        <v>0</v>
      </c>
      <c r="J126" s="277">
        <f t="shared" si="14"/>
        <v>0</v>
      </c>
      <c r="K126" s="277">
        <f t="shared" si="14"/>
        <v>0</v>
      </c>
      <c r="L126" s="277">
        <f t="shared" si="14"/>
        <v>0</v>
      </c>
      <c r="M126" s="2"/>
    </row>
    <row r="127" spans="1:14" s="4" customFormat="1" x14ac:dyDescent="0.2">
      <c r="A127" s="203"/>
      <c r="B127" s="146" t="s">
        <v>129</v>
      </c>
      <c r="C127" s="146" t="s">
        <v>32</v>
      </c>
      <c r="D127" s="193">
        <f t="shared" ref="D127:L127" si="15">D24+D33</f>
        <v>0</v>
      </c>
      <c r="E127" s="193">
        <f t="shared" si="15"/>
        <v>0</v>
      </c>
      <c r="F127" s="193">
        <f t="shared" si="15"/>
        <v>0</v>
      </c>
      <c r="G127" s="193">
        <f t="shared" si="15"/>
        <v>0</v>
      </c>
      <c r="H127" s="193">
        <f t="shared" si="15"/>
        <v>0</v>
      </c>
      <c r="I127" s="193">
        <f t="shared" si="15"/>
        <v>0</v>
      </c>
      <c r="J127" s="193">
        <f t="shared" si="15"/>
        <v>0</v>
      </c>
      <c r="K127" s="193">
        <f t="shared" si="15"/>
        <v>0</v>
      </c>
      <c r="L127" s="193">
        <f t="shared" si="15"/>
        <v>0</v>
      </c>
    </row>
    <row r="128" spans="1:14" s="4" customFormat="1" ht="33" customHeight="1" x14ac:dyDescent="0.2">
      <c r="A128" s="204"/>
      <c r="B128" s="147"/>
      <c r="C128" s="192" t="s">
        <v>33</v>
      </c>
      <c r="D128" s="194"/>
      <c r="E128" s="148"/>
      <c r="F128" s="148"/>
      <c r="G128" s="148"/>
      <c r="H128" s="148"/>
      <c r="I128" s="148"/>
      <c r="J128" s="148"/>
      <c r="K128" s="148"/>
      <c r="L128" s="148"/>
    </row>
    <row r="129" spans="1:13" s="4" customFormat="1" ht="25.5" x14ac:dyDescent="0.2">
      <c r="A129" s="204"/>
      <c r="B129" s="147"/>
      <c r="C129" s="236" t="s">
        <v>187</v>
      </c>
      <c r="D129" s="237">
        <f>D125+D126</f>
        <v>0</v>
      </c>
      <c r="E129" s="237">
        <f t="shared" ref="E129:L129" si="16">E125+E126</f>
        <v>0</v>
      </c>
      <c r="F129" s="237">
        <f t="shared" si="16"/>
        <v>0</v>
      </c>
      <c r="G129" s="237">
        <f t="shared" si="16"/>
        <v>0</v>
      </c>
      <c r="H129" s="237">
        <f t="shared" si="16"/>
        <v>0</v>
      </c>
      <c r="I129" s="237">
        <f t="shared" si="16"/>
        <v>0</v>
      </c>
      <c r="J129" s="237">
        <f t="shared" si="16"/>
        <v>0</v>
      </c>
      <c r="K129" s="237">
        <f t="shared" si="16"/>
        <v>0</v>
      </c>
      <c r="L129" s="237">
        <f t="shared" si="16"/>
        <v>0</v>
      </c>
    </row>
    <row r="130" spans="1:13" x14ac:dyDescent="0.25">
      <c r="A130" s="44"/>
      <c r="B130" s="44"/>
      <c r="C130" s="44"/>
      <c r="D130" s="45"/>
      <c r="E130" s="46"/>
      <c r="F130" s="46"/>
      <c r="G130" s="46"/>
      <c r="H130" s="46"/>
      <c r="I130" s="46"/>
      <c r="J130" s="46"/>
      <c r="K130" s="46"/>
      <c r="L130" s="46"/>
      <c r="M130" s="43"/>
    </row>
    <row r="131" spans="1:13" x14ac:dyDescent="0.25">
      <c r="A131" s="296" t="s">
        <v>91</v>
      </c>
      <c r="B131" s="296"/>
      <c r="C131" s="296"/>
      <c r="D131" s="296"/>
      <c r="E131" s="296"/>
      <c r="F131" s="296"/>
      <c r="G131" s="296"/>
      <c r="H131" s="296"/>
      <c r="I131" s="296"/>
      <c r="J131" s="296"/>
      <c r="K131" s="296"/>
      <c r="L131" s="296"/>
      <c r="M131" s="43"/>
    </row>
    <row r="132" spans="1:13" x14ac:dyDescent="0.25">
      <c r="A132" s="5"/>
      <c r="B132" s="5"/>
      <c r="C132" s="5"/>
      <c r="D132" s="5"/>
      <c r="E132" s="6"/>
      <c r="F132" s="6"/>
      <c r="K132" s="6"/>
      <c r="L132" s="6"/>
    </row>
    <row r="133" spans="1:13" x14ac:dyDescent="0.25">
      <c r="A133" s="5"/>
      <c r="B133" s="5"/>
      <c r="C133" s="5"/>
      <c r="D133" s="284" t="s">
        <v>197</v>
      </c>
      <c r="E133" s="6"/>
      <c r="F133" s="6"/>
      <c r="K133" s="6"/>
      <c r="L133" s="6"/>
    </row>
    <row r="134" spans="1:13" x14ac:dyDescent="0.25">
      <c r="G134" s="297" t="s">
        <v>2</v>
      </c>
      <c r="H134" s="297"/>
      <c r="I134" s="16"/>
      <c r="J134" s="16"/>
    </row>
    <row r="135" spans="1:13" x14ac:dyDescent="0.2">
      <c r="G135" s="295" t="s">
        <v>1</v>
      </c>
      <c r="H135" s="295"/>
      <c r="I135" s="17"/>
      <c r="J135" s="17"/>
    </row>
    <row r="138" spans="1:13" ht="15" x14ac:dyDescent="0.25">
      <c r="B138" s="61" t="s">
        <v>170</v>
      </c>
      <c r="C138" s="62"/>
      <c r="D138" s="1"/>
      <c r="E138" s="1"/>
      <c r="F138" s="63"/>
      <c r="G138" s="64"/>
      <c r="H138" s="64"/>
      <c r="I138" s="64"/>
      <c r="J138" s="64"/>
      <c r="K138" s="64"/>
      <c r="L138" s="64"/>
    </row>
    <row r="139" spans="1:13" x14ac:dyDescent="0.25">
      <c r="B139" s="287" t="s">
        <v>182</v>
      </c>
      <c r="C139" s="287"/>
      <c r="D139" s="287"/>
      <c r="E139" s="287"/>
      <c r="F139" s="287"/>
      <c r="G139" s="287"/>
      <c r="H139" s="287"/>
      <c r="I139" s="287"/>
      <c r="J139" s="287"/>
      <c r="K139" s="287"/>
      <c r="L139" s="287"/>
    </row>
    <row r="140" spans="1:13" x14ac:dyDescent="0.25">
      <c r="B140" s="287" t="s">
        <v>183</v>
      </c>
      <c r="C140" s="287"/>
      <c r="D140" s="287"/>
      <c r="E140" s="287"/>
      <c r="F140" s="287"/>
      <c r="G140" s="287"/>
      <c r="H140" s="287"/>
      <c r="I140" s="287"/>
      <c r="J140" s="287"/>
      <c r="K140" s="287"/>
      <c r="L140" s="287"/>
    </row>
    <row r="141" spans="1:13" x14ac:dyDescent="0.25">
      <c r="B141" s="287" t="s">
        <v>185</v>
      </c>
      <c r="C141" s="287"/>
      <c r="D141" s="287"/>
      <c r="E141" s="287"/>
      <c r="F141" s="287"/>
      <c r="G141" s="287"/>
      <c r="H141" s="287"/>
      <c r="I141" s="287"/>
      <c r="J141" s="287"/>
      <c r="K141" s="287"/>
      <c r="L141" s="287"/>
    </row>
    <row r="142" spans="1:13" x14ac:dyDescent="0.25">
      <c r="B142" s="287" t="s">
        <v>184</v>
      </c>
      <c r="C142" s="287"/>
      <c r="D142" s="287"/>
      <c r="E142" s="287"/>
      <c r="F142" s="287"/>
      <c r="G142" s="287"/>
      <c r="H142" s="287"/>
      <c r="I142" s="287"/>
      <c r="J142" s="287"/>
      <c r="K142" s="287"/>
      <c r="L142" s="287"/>
    </row>
    <row r="143" spans="1:13" x14ac:dyDescent="0.25">
      <c r="B143" s="287" t="s">
        <v>198</v>
      </c>
      <c r="C143" s="287"/>
      <c r="D143" s="287"/>
      <c r="E143" s="287"/>
      <c r="F143" s="287"/>
      <c r="G143" s="287"/>
      <c r="H143" s="287"/>
      <c r="I143" s="287"/>
      <c r="J143" s="287"/>
      <c r="K143" s="287"/>
      <c r="L143" s="287"/>
    </row>
    <row r="144" spans="1:13" x14ac:dyDescent="0.2">
      <c r="B144" s="1"/>
      <c r="C144" s="62"/>
      <c r="D144" s="1"/>
      <c r="E144" s="1"/>
      <c r="F144" s="63"/>
      <c r="G144" s="64"/>
      <c r="H144" s="64"/>
      <c r="I144" s="64"/>
      <c r="J144" s="64"/>
      <c r="K144" s="64"/>
      <c r="L144" s="64"/>
    </row>
  </sheetData>
  <mergeCells count="40">
    <mergeCell ref="A2:B2"/>
    <mergeCell ref="A3:B3"/>
    <mergeCell ref="A4:B4"/>
    <mergeCell ref="A5:B5"/>
    <mergeCell ref="A1:L1"/>
    <mergeCell ref="C2:D2"/>
    <mergeCell ref="C3:D3"/>
    <mergeCell ref="C4:D4"/>
    <mergeCell ref="C5:D5"/>
    <mergeCell ref="A8:A9"/>
    <mergeCell ref="M114:N114"/>
    <mergeCell ref="M115:N115"/>
    <mergeCell ref="B36:C36"/>
    <mergeCell ref="B60:C60"/>
    <mergeCell ref="B10:C10"/>
    <mergeCell ref="B65:C65"/>
    <mergeCell ref="C8:C9"/>
    <mergeCell ref="B71:C71"/>
    <mergeCell ref="E108:G108"/>
    <mergeCell ref="B143:L143"/>
    <mergeCell ref="A6:B6"/>
    <mergeCell ref="J2:L2"/>
    <mergeCell ref="F3:L3"/>
    <mergeCell ref="G135:H135"/>
    <mergeCell ref="A131:L131"/>
    <mergeCell ref="G134:H134"/>
    <mergeCell ref="B77:C77"/>
    <mergeCell ref="B78:C78"/>
    <mergeCell ref="B83:C83"/>
    <mergeCell ref="B94:C94"/>
    <mergeCell ref="B61:C61"/>
    <mergeCell ref="B62:C62"/>
    <mergeCell ref="B63:C63"/>
    <mergeCell ref="B64:C64"/>
    <mergeCell ref="B8:B9"/>
    <mergeCell ref="C6:D6"/>
    <mergeCell ref="B139:L139"/>
    <mergeCell ref="B140:L140"/>
    <mergeCell ref="B141:L141"/>
    <mergeCell ref="B142:L142"/>
  </mergeCells>
  <printOptions horizontalCentered="1"/>
  <pageMargins left="0.11811023622047245" right="0.11811023622047245" top="0.11811023622047245" bottom="0.11811023622047245" header="0.11811023622047245" footer="0.11811023622047245"/>
  <pageSetup paperSize="9" scale="50" orientation="landscape" r:id="rId1"/>
  <rowBreaks count="2" manualBreakCount="2">
    <brk id="64" max="11" man="1"/>
    <brk id="107" max="11" man="1"/>
  </rowBreaks>
  <customProperties>
    <customPr name="EpmWorksheetKeyString_GUID" r:id="rId2"/>
  </customProperties>
  <ignoredErrors>
    <ignoredError sqref="D95 D98 G95:H98 D111:L127 E129:L129 D128 I128:J12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9"/>
  <sheetViews>
    <sheetView view="pageBreakPreview" zoomScaleNormal="90" zoomScaleSheetLayoutView="100" workbookViewId="0">
      <pane ySplit="9" topLeftCell="A94" activePane="bottomLeft" state="frozen"/>
      <selection activeCell="B65" sqref="B65:C65"/>
      <selection pane="bottomLeft" activeCell="C97" sqref="C97"/>
    </sheetView>
  </sheetViews>
  <sheetFormatPr defaultColWidth="31.5703125" defaultRowHeight="12.75" x14ac:dyDescent="0.25"/>
  <cols>
    <col min="1" max="1" width="5" style="2" customWidth="1"/>
    <col min="2" max="2" width="25.85546875" style="2" customWidth="1"/>
    <col min="3" max="3" width="68.7109375" style="2" customWidth="1"/>
    <col min="4" max="4" width="23.7109375" style="2" customWidth="1"/>
    <col min="5" max="5" width="16" style="3" customWidth="1"/>
    <col min="6" max="6" width="18.140625" style="3" customWidth="1"/>
    <col min="7" max="7" width="18.5703125" style="3" customWidth="1"/>
    <col min="8" max="10" width="19" style="3" customWidth="1"/>
    <col min="11" max="11" width="19.28515625" style="3" customWidth="1"/>
    <col min="12" max="12" width="19.5703125" style="3" customWidth="1"/>
    <col min="13" max="16384" width="31.5703125" style="2"/>
  </cols>
  <sheetData>
    <row r="1" spans="1:12" ht="23.25" customHeight="1" x14ac:dyDescent="0.25">
      <c r="A1" s="311" t="s">
        <v>180</v>
      </c>
      <c r="B1" s="312"/>
      <c r="C1" s="312"/>
      <c r="D1" s="312"/>
      <c r="E1" s="312"/>
      <c r="F1" s="312"/>
      <c r="G1" s="312"/>
      <c r="H1" s="312"/>
      <c r="I1" s="312"/>
      <c r="J1" s="312"/>
      <c r="K1" s="312"/>
      <c r="L1" s="313"/>
    </row>
    <row r="2" spans="1:12" customFormat="1" ht="15" customHeight="1" x14ac:dyDescent="0.25">
      <c r="A2" s="288" t="s">
        <v>173</v>
      </c>
      <c r="B2" s="289"/>
      <c r="C2" s="286"/>
      <c r="D2" s="286"/>
      <c r="E2" s="149"/>
      <c r="F2" s="149"/>
      <c r="G2" s="149"/>
      <c r="H2" s="149"/>
      <c r="I2" s="149"/>
      <c r="J2" s="290"/>
      <c r="K2" s="290"/>
      <c r="L2" s="291"/>
    </row>
    <row r="3" spans="1:12" customFormat="1" ht="15" x14ac:dyDescent="0.25">
      <c r="A3" s="288" t="s">
        <v>174</v>
      </c>
      <c r="B3" s="289"/>
      <c r="C3" s="286"/>
      <c r="D3" s="286"/>
      <c r="E3" s="49"/>
      <c r="F3" s="315" t="s">
        <v>127</v>
      </c>
      <c r="G3" s="316"/>
      <c r="H3" s="316"/>
      <c r="I3" s="316"/>
      <c r="J3" s="316"/>
      <c r="K3" s="316"/>
      <c r="L3" s="317"/>
    </row>
    <row r="4" spans="1:12" customFormat="1" ht="15" x14ac:dyDescent="0.25">
      <c r="A4" s="288" t="s">
        <v>175</v>
      </c>
      <c r="B4" s="289"/>
      <c r="C4" s="286"/>
      <c r="D4" s="286"/>
      <c r="E4" s="149"/>
      <c r="F4" s="149"/>
      <c r="G4" s="149"/>
      <c r="H4" s="149"/>
      <c r="I4" s="149"/>
      <c r="J4" s="149"/>
      <c r="K4" s="149"/>
      <c r="L4" s="150"/>
    </row>
    <row r="5" spans="1:12" customFormat="1" ht="37.5" customHeight="1" x14ac:dyDescent="0.25">
      <c r="A5" s="309" t="s">
        <v>109</v>
      </c>
      <c r="B5" s="310"/>
      <c r="C5" s="286"/>
      <c r="D5" s="286"/>
      <c r="E5" s="149"/>
      <c r="F5" s="149"/>
      <c r="G5" s="149"/>
      <c r="H5" s="149"/>
      <c r="I5" s="149"/>
      <c r="J5" s="149"/>
      <c r="K5" s="149"/>
      <c r="L5" s="150"/>
    </row>
    <row r="6" spans="1:12" customFormat="1" ht="15" x14ac:dyDescent="0.25">
      <c r="A6" s="288" t="s">
        <v>176</v>
      </c>
      <c r="B6" s="289"/>
      <c r="C6" s="286"/>
      <c r="D6" s="286"/>
      <c r="E6" s="149"/>
      <c r="F6" s="149"/>
      <c r="G6" s="149"/>
      <c r="H6" s="149"/>
      <c r="I6" s="149"/>
      <c r="J6" s="149"/>
      <c r="K6" s="149"/>
      <c r="L6" s="150"/>
    </row>
    <row r="7" spans="1:12" customFormat="1" ht="15" x14ac:dyDescent="0.25">
      <c r="A7" s="151"/>
      <c r="B7" s="152"/>
      <c r="C7" s="153"/>
      <c r="D7" s="153"/>
      <c r="E7" s="154"/>
      <c r="F7" s="154"/>
      <c r="G7" s="154"/>
      <c r="H7" s="154"/>
      <c r="I7" s="154"/>
      <c r="J7" s="154"/>
      <c r="K7" s="154"/>
      <c r="L7" s="155"/>
    </row>
    <row r="8" spans="1:12" s="4" customFormat="1" x14ac:dyDescent="0.25">
      <c r="A8" s="304" t="s">
        <v>34</v>
      </c>
      <c r="B8" s="303" t="s">
        <v>181</v>
      </c>
      <c r="C8" s="304" t="s">
        <v>78</v>
      </c>
      <c r="D8" s="80">
        <v>2024</v>
      </c>
      <c r="E8" s="80">
        <v>2025</v>
      </c>
      <c r="F8" s="80">
        <v>2025</v>
      </c>
      <c r="G8" s="80">
        <v>2025</v>
      </c>
      <c r="H8" s="81">
        <v>2025</v>
      </c>
      <c r="I8" s="80">
        <v>2026</v>
      </c>
      <c r="J8" s="80">
        <v>2027</v>
      </c>
      <c r="K8" s="80">
        <v>2028</v>
      </c>
      <c r="L8" s="80">
        <v>2029</v>
      </c>
    </row>
    <row r="9" spans="1:12" s="4" customFormat="1" ht="38.25" x14ac:dyDescent="0.25">
      <c r="A9" s="304"/>
      <c r="B9" s="303"/>
      <c r="C9" s="304"/>
      <c r="D9" s="80" t="s">
        <v>35</v>
      </c>
      <c r="E9" s="80" t="s">
        <v>111</v>
      </c>
      <c r="F9" s="80" t="s">
        <v>112</v>
      </c>
      <c r="G9" s="80" t="s">
        <v>113</v>
      </c>
      <c r="H9" s="81" t="s">
        <v>114</v>
      </c>
      <c r="I9" s="80" t="s">
        <v>36</v>
      </c>
      <c r="J9" s="80" t="s">
        <v>36</v>
      </c>
      <c r="K9" s="80" t="s">
        <v>36</v>
      </c>
      <c r="L9" s="80" t="s">
        <v>36</v>
      </c>
    </row>
    <row r="10" spans="1:12" s="4" customFormat="1" x14ac:dyDescent="0.25">
      <c r="A10" s="272" t="s">
        <v>46</v>
      </c>
      <c r="B10" s="307" t="s">
        <v>47</v>
      </c>
      <c r="C10" s="307"/>
      <c r="D10" s="273">
        <f>D11+D12+D13+D19+D20+D21+D22+D25+D31+D34+D35</f>
        <v>0</v>
      </c>
      <c r="E10" s="273">
        <f t="shared" ref="E10:L10" si="0">E11+E12+E13+E19+E20+E21+E22+E25+E31+E34+E35</f>
        <v>0</v>
      </c>
      <c r="F10" s="273">
        <f t="shared" si="0"/>
        <v>0</v>
      </c>
      <c r="G10" s="273">
        <f t="shared" si="0"/>
        <v>0</v>
      </c>
      <c r="H10" s="273">
        <f t="shared" si="0"/>
        <v>0</v>
      </c>
      <c r="I10" s="273">
        <f t="shared" si="0"/>
        <v>0</v>
      </c>
      <c r="J10" s="273">
        <f t="shared" si="0"/>
        <v>0</v>
      </c>
      <c r="K10" s="273">
        <f t="shared" si="0"/>
        <v>0</v>
      </c>
      <c r="L10" s="273">
        <f t="shared" si="0"/>
        <v>0</v>
      </c>
    </row>
    <row r="11" spans="1:12" s="4" customFormat="1" x14ac:dyDescent="0.25">
      <c r="A11" s="84">
        <v>1</v>
      </c>
      <c r="B11" s="84" t="s">
        <v>3</v>
      </c>
      <c r="C11" s="85" t="s">
        <v>79</v>
      </c>
      <c r="D11" s="240"/>
      <c r="E11" s="241"/>
      <c r="F11" s="241"/>
      <c r="G11" s="241"/>
      <c r="H11" s="241"/>
      <c r="I11" s="241"/>
      <c r="J11" s="241"/>
      <c r="K11" s="241"/>
      <c r="L11" s="241"/>
    </row>
    <row r="12" spans="1:12" s="4" customFormat="1" x14ac:dyDescent="0.25">
      <c r="A12" s="87">
        <v>2</v>
      </c>
      <c r="B12" s="87">
        <v>73</v>
      </c>
      <c r="C12" s="88" t="s">
        <v>80</v>
      </c>
      <c r="D12" s="240"/>
      <c r="E12" s="241"/>
      <c r="F12" s="241"/>
      <c r="G12" s="241"/>
      <c r="H12" s="241"/>
      <c r="I12" s="241"/>
      <c r="J12" s="241"/>
      <c r="K12" s="241"/>
      <c r="L12" s="241"/>
    </row>
    <row r="13" spans="1:12" s="4" customFormat="1" x14ac:dyDescent="0.25">
      <c r="A13" s="87">
        <v>3</v>
      </c>
      <c r="B13" s="87">
        <v>74</v>
      </c>
      <c r="C13" s="89" t="s">
        <v>149</v>
      </c>
      <c r="D13" s="108">
        <f>D14+D15+D16+D17+D18</f>
        <v>0</v>
      </c>
      <c r="E13" s="108">
        <f t="shared" ref="E13:L13" si="1">E14+E15+E16+E17+E18</f>
        <v>0</v>
      </c>
      <c r="F13" s="108">
        <f t="shared" si="1"/>
        <v>0</v>
      </c>
      <c r="G13" s="108">
        <f t="shared" si="1"/>
        <v>0</v>
      </c>
      <c r="H13" s="108">
        <f t="shared" si="1"/>
        <v>0</v>
      </c>
      <c r="I13" s="108">
        <f t="shared" si="1"/>
        <v>0</v>
      </c>
      <c r="J13" s="108">
        <f t="shared" si="1"/>
        <v>0</v>
      </c>
      <c r="K13" s="108">
        <f t="shared" si="1"/>
        <v>0</v>
      </c>
      <c r="L13" s="108">
        <f t="shared" si="1"/>
        <v>0</v>
      </c>
    </row>
    <row r="14" spans="1:12" s="4" customFormat="1" x14ac:dyDescent="0.25">
      <c r="A14" s="87"/>
      <c r="B14" s="87"/>
      <c r="C14" s="91" t="s">
        <v>145</v>
      </c>
      <c r="D14" s="92"/>
      <c r="E14" s="95"/>
      <c r="F14" s="109"/>
      <c r="G14" s="109"/>
      <c r="H14" s="109"/>
      <c r="I14" s="109"/>
      <c r="J14" s="109"/>
      <c r="K14" s="109"/>
      <c r="L14" s="109"/>
    </row>
    <row r="15" spans="1:12" s="4" customFormat="1" x14ac:dyDescent="0.25">
      <c r="A15" s="87"/>
      <c r="B15" s="87"/>
      <c r="C15" s="91" t="s">
        <v>162</v>
      </c>
      <c r="D15" s="92"/>
      <c r="E15" s="95"/>
      <c r="F15" s="109"/>
      <c r="G15" s="109"/>
      <c r="H15" s="109"/>
      <c r="I15" s="109"/>
      <c r="J15" s="109"/>
      <c r="K15" s="109"/>
      <c r="L15" s="109"/>
    </row>
    <row r="16" spans="1:12" s="4" customFormat="1" x14ac:dyDescent="0.25">
      <c r="A16" s="87"/>
      <c r="B16" s="87"/>
      <c r="C16" s="91" t="s">
        <v>93</v>
      </c>
      <c r="D16" s="92"/>
      <c r="E16" s="95"/>
      <c r="F16" s="109"/>
      <c r="G16" s="109"/>
      <c r="H16" s="109"/>
      <c r="I16" s="109"/>
      <c r="J16" s="109"/>
      <c r="K16" s="109"/>
      <c r="L16" s="109"/>
    </row>
    <row r="17" spans="1:12" s="4" customFormat="1" x14ac:dyDescent="0.25">
      <c r="A17" s="87"/>
      <c r="B17" s="87"/>
      <c r="C17" s="91" t="s">
        <v>163</v>
      </c>
      <c r="D17" s="92"/>
      <c r="E17" s="95"/>
      <c r="F17" s="109"/>
      <c r="G17" s="109"/>
      <c r="H17" s="109"/>
      <c r="I17" s="109"/>
      <c r="J17" s="109"/>
      <c r="K17" s="109"/>
      <c r="L17" s="109"/>
    </row>
    <row r="18" spans="1:12" s="4" customFormat="1" x14ac:dyDescent="0.25">
      <c r="A18" s="87"/>
      <c r="B18" s="87"/>
      <c r="C18" s="91" t="s">
        <v>148</v>
      </c>
      <c r="D18" s="92"/>
      <c r="E18" s="95"/>
      <c r="F18" s="109"/>
      <c r="G18" s="109"/>
      <c r="H18" s="109"/>
      <c r="I18" s="109"/>
      <c r="J18" s="109"/>
      <c r="K18" s="109"/>
      <c r="L18" s="109"/>
    </row>
    <row r="19" spans="1:12" s="4" customFormat="1" x14ac:dyDescent="0.25">
      <c r="A19" s="87">
        <v>4</v>
      </c>
      <c r="B19" s="87">
        <v>75</v>
      </c>
      <c r="C19" s="93" t="s">
        <v>37</v>
      </c>
      <c r="D19" s="242"/>
      <c r="E19" s="242"/>
      <c r="F19" s="241"/>
      <c r="G19" s="241"/>
      <c r="H19" s="241"/>
      <c r="I19" s="241"/>
      <c r="J19" s="241"/>
      <c r="K19" s="241"/>
      <c r="L19" s="241"/>
    </row>
    <row r="20" spans="1:12" s="4" customFormat="1" x14ac:dyDescent="0.25">
      <c r="A20" s="87">
        <v>5</v>
      </c>
      <c r="B20" s="87">
        <v>76</v>
      </c>
      <c r="C20" s="93" t="s">
        <v>38</v>
      </c>
      <c r="D20" s="242"/>
      <c r="E20" s="242"/>
      <c r="F20" s="241"/>
      <c r="G20" s="241"/>
      <c r="H20" s="241"/>
      <c r="I20" s="241"/>
      <c r="J20" s="241"/>
      <c r="K20" s="241"/>
      <c r="L20" s="241"/>
    </row>
    <row r="21" spans="1:12" s="4" customFormat="1" x14ac:dyDescent="0.25">
      <c r="A21" s="87">
        <v>6</v>
      </c>
      <c r="B21" s="87">
        <v>78</v>
      </c>
      <c r="C21" s="93" t="s">
        <v>39</v>
      </c>
      <c r="D21" s="242"/>
      <c r="E21" s="242"/>
      <c r="F21" s="241"/>
      <c r="G21" s="241"/>
      <c r="H21" s="241"/>
      <c r="I21" s="241"/>
      <c r="J21" s="241"/>
      <c r="K21" s="241"/>
      <c r="L21" s="241"/>
    </row>
    <row r="22" spans="1:12" s="4" customFormat="1" x14ac:dyDescent="0.25">
      <c r="A22" s="87">
        <v>7</v>
      </c>
      <c r="B22" s="87" t="s">
        <v>141</v>
      </c>
      <c r="C22" s="93" t="s">
        <v>115</v>
      </c>
      <c r="D22" s="108">
        <f>D23+D24</f>
        <v>0</v>
      </c>
      <c r="E22" s="108">
        <f t="shared" ref="E22:L22" si="2">E23+E24</f>
        <v>0</v>
      </c>
      <c r="F22" s="108">
        <f t="shared" si="2"/>
        <v>0</v>
      </c>
      <c r="G22" s="108">
        <f t="shared" si="2"/>
        <v>0</v>
      </c>
      <c r="H22" s="108">
        <f t="shared" si="2"/>
        <v>0</v>
      </c>
      <c r="I22" s="108">
        <f t="shared" si="2"/>
        <v>0</v>
      </c>
      <c r="J22" s="108">
        <f t="shared" si="2"/>
        <v>0</v>
      </c>
      <c r="K22" s="108">
        <f t="shared" si="2"/>
        <v>0</v>
      </c>
      <c r="L22" s="108">
        <f t="shared" si="2"/>
        <v>0</v>
      </c>
    </row>
    <row r="23" spans="1:12" s="4" customFormat="1" x14ac:dyDescent="0.25">
      <c r="A23" s="87"/>
      <c r="B23" s="87"/>
      <c r="C23" s="94" t="s">
        <v>94</v>
      </c>
      <c r="D23" s="95"/>
      <c r="E23" s="95"/>
      <c r="F23" s="109"/>
      <c r="G23" s="109"/>
      <c r="H23" s="109"/>
      <c r="I23" s="109"/>
      <c r="J23" s="109"/>
      <c r="K23" s="109"/>
      <c r="L23" s="109"/>
    </row>
    <row r="24" spans="1:12" s="4" customFormat="1" x14ac:dyDescent="0.25">
      <c r="A24" s="87"/>
      <c r="B24" s="87"/>
      <c r="C24" s="94" t="s">
        <v>95</v>
      </c>
      <c r="D24" s="95"/>
      <c r="E24" s="95"/>
      <c r="F24" s="109"/>
      <c r="G24" s="109"/>
      <c r="H24" s="109"/>
      <c r="I24" s="109"/>
      <c r="J24" s="109"/>
      <c r="K24" s="109"/>
      <c r="L24" s="109"/>
    </row>
    <row r="25" spans="1:12" s="4" customFormat="1" x14ac:dyDescent="0.25">
      <c r="A25" s="87">
        <v>8</v>
      </c>
      <c r="B25" s="87" t="s">
        <v>40</v>
      </c>
      <c r="C25" s="93" t="s">
        <v>150</v>
      </c>
      <c r="D25" s="108">
        <f>D26+D27+D28+D29+D30</f>
        <v>0</v>
      </c>
      <c r="E25" s="108">
        <f t="shared" ref="E25:K25" si="3">E26+E27+E28+E29+E30</f>
        <v>0</v>
      </c>
      <c r="F25" s="108">
        <f t="shared" si="3"/>
        <v>0</v>
      </c>
      <c r="G25" s="108">
        <f t="shared" si="3"/>
        <v>0</v>
      </c>
      <c r="H25" s="108">
        <f t="shared" si="3"/>
        <v>0</v>
      </c>
      <c r="I25" s="108">
        <f t="shared" si="3"/>
        <v>0</v>
      </c>
      <c r="J25" s="108">
        <f t="shared" si="3"/>
        <v>0</v>
      </c>
      <c r="K25" s="108">
        <f t="shared" si="3"/>
        <v>0</v>
      </c>
      <c r="L25" s="108">
        <f>L26+L27+L28+L29+L30</f>
        <v>0</v>
      </c>
    </row>
    <row r="26" spans="1:12" s="4" customFormat="1" x14ac:dyDescent="0.25">
      <c r="A26" s="87"/>
      <c r="B26" s="87"/>
      <c r="C26" s="91" t="s">
        <v>145</v>
      </c>
      <c r="D26" s="95"/>
      <c r="E26" s="95"/>
      <c r="F26" s="109"/>
      <c r="G26" s="109"/>
      <c r="H26" s="109"/>
      <c r="I26" s="109"/>
      <c r="J26" s="109"/>
      <c r="K26" s="109"/>
      <c r="L26" s="109"/>
    </row>
    <row r="27" spans="1:12" s="4" customFormat="1" x14ac:dyDescent="0.25">
      <c r="A27" s="87"/>
      <c r="B27" s="87"/>
      <c r="C27" s="91" t="s">
        <v>162</v>
      </c>
      <c r="D27" s="95"/>
      <c r="E27" s="95"/>
      <c r="F27" s="109"/>
      <c r="G27" s="109"/>
      <c r="H27" s="109"/>
      <c r="I27" s="109"/>
      <c r="J27" s="109"/>
      <c r="K27" s="109"/>
      <c r="L27" s="109"/>
    </row>
    <row r="28" spans="1:12" s="4" customFormat="1" x14ac:dyDescent="0.25">
      <c r="A28" s="87"/>
      <c r="B28" s="87"/>
      <c r="C28" s="91" t="s">
        <v>93</v>
      </c>
      <c r="D28" s="95"/>
      <c r="E28" s="95"/>
      <c r="F28" s="109"/>
      <c r="G28" s="109"/>
      <c r="H28" s="109"/>
      <c r="I28" s="109"/>
      <c r="J28" s="109"/>
      <c r="K28" s="109"/>
      <c r="L28" s="109"/>
    </row>
    <row r="29" spans="1:12" s="4" customFormat="1" x14ac:dyDescent="0.25">
      <c r="A29" s="87"/>
      <c r="B29" s="87"/>
      <c r="C29" s="91" t="s">
        <v>163</v>
      </c>
      <c r="D29" s="95"/>
      <c r="E29" s="95"/>
      <c r="F29" s="109"/>
      <c r="G29" s="109"/>
      <c r="H29" s="109"/>
      <c r="I29" s="109"/>
      <c r="J29" s="109"/>
      <c r="K29" s="109"/>
      <c r="L29" s="109"/>
    </row>
    <row r="30" spans="1:12" s="4" customFormat="1" x14ac:dyDescent="0.25">
      <c r="A30" s="87"/>
      <c r="B30" s="87"/>
      <c r="C30" s="91" t="s">
        <v>148</v>
      </c>
      <c r="D30" s="95"/>
      <c r="E30" s="95"/>
      <c r="F30" s="109"/>
      <c r="G30" s="109"/>
      <c r="H30" s="109"/>
      <c r="I30" s="109"/>
      <c r="J30" s="109"/>
      <c r="K30" s="109"/>
      <c r="L30" s="109"/>
    </row>
    <row r="31" spans="1:12" s="4" customFormat="1" x14ac:dyDescent="0.25">
      <c r="A31" s="87">
        <v>9</v>
      </c>
      <c r="B31" s="87" t="s">
        <v>142</v>
      </c>
      <c r="C31" s="93" t="s">
        <v>128</v>
      </c>
      <c r="D31" s="110">
        <f>D32+D33</f>
        <v>0</v>
      </c>
      <c r="E31" s="110">
        <f t="shared" ref="E31:L31" si="4">E32+E33</f>
        <v>0</v>
      </c>
      <c r="F31" s="110">
        <f t="shared" si="4"/>
        <v>0</v>
      </c>
      <c r="G31" s="110">
        <f t="shared" si="4"/>
        <v>0</v>
      </c>
      <c r="H31" s="110">
        <f t="shared" si="4"/>
        <v>0</v>
      </c>
      <c r="I31" s="110">
        <f t="shared" si="4"/>
        <v>0</v>
      </c>
      <c r="J31" s="110">
        <f t="shared" si="4"/>
        <v>0</v>
      </c>
      <c r="K31" s="110">
        <f t="shared" si="4"/>
        <v>0</v>
      </c>
      <c r="L31" s="110">
        <f t="shared" si="4"/>
        <v>0</v>
      </c>
    </row>
    <row r="32" spans="1:12" s="4" customFormat="1" x14ac:dyDescent="0.25">
      <c r="A32" s="87"/>
      <c r="B32" s="87"/>
      <c r="C32" s="94" t="s">
        <v>94</v>
      </c>
      <c r="D32" s="95"/>
      <c r="E32" s="95"/>
      <c r="F32" s="109"/>
      <c r="G32" s="109"/>
      <c r="H32" s="109"/>
      <c r="I32" s="109"/>
      <c r="J32" s="109"/>
      <c r="K32" s="109"/>
      <c r="L32" s="109"/>
    </row>
    <row r="33" spans="1:12" s="4" customFormat="1" x14ac:dyDescent="0.25">
      <c r="A33" s="87"/>
      <c r="B33" s="87"/>
      <c r="C33" s="94" t="s">
        <v>95</v>
      </c>
      <c r="D33" s="95"/>
      <c r="E33" s="95"/>
      <c r="F33" s="109"/>
      <c r="G33" s="109"/>
      <c r="H33" s="109"/>
      <c r="I33" s="109"/>
      <c r="J33" s="109"/>
      <c r="K33" s="109"/>
      <c r="L33" s="109"/>
    </row>
    <row r="34" spans="1:12" s="4" customFormat="1" x14ac:dyDescent="0.25">
      <c r="A34" s="87">
        <v>10</v>
      </c>
      <c r="B34" s="87" t="s">
        <v>42</v>
      </c>
      <c r="C34" s="93" t="s">
        <v>43</v>
      </c>
      <c r="D34" s="242"/>
      <c r="E34" s="242"/>
      <c r="F34" s="241"/>
      <c r="G34" s="241"/>
      <c r="H34" s="241"/>
      <c r="I34" s="241"/>
      <c r="J34" s="241"/>
      <c r="K34" s="241"/>
      <c r="L34" s="241"/>
    </row>
    <row r="35" spans="1:12" s="4" customFormat="1" x14ac:dyDescent="0.25">
      <c r="A35" s="87">
        <v>11</v>
      </c>
      <c r="B35" s="87" t="s">
        <v>44</v>
      </c>
      <c r="C35" s="93" t="s">
        <v>45</v>
      </c>
      <c r="D35" s="242"/>
      <c r="E35" s="242"/>
      <c r="F35" s="241"/>
      <c r="G35" s="241"/>
      <c r="H35" s="241"/>
      <c r="I35" s="241"/>
      <c r="J35" s="241"/>
      <c r="K35" s="241"/>
      <c r="L35" s="241"/>
    </row>
    <row r="36" spans="1:12" s="4" customFormat="1" ht="12.75" customHeight="1" x14ac:dyDescent="0.25">
      <c r="A36" s="272" t="s">
        <v>62</v>
      </c>
      <c r="B36" s="307" t="s">
        <v>63</v>
      </c>
      <c r="C36" s="307"/>
      <c r="D36" s="273">
        <f>D37+D41+D42+D47+D48+D50+D52+D53+D54+D55+D56+D57+D58+D59</f>
        <v>0</v>
      </c>
      <c r="E36" s="273">
        <f t="shared" ref="E36:L36" si="5">E37+E41+E42+E47+E48+E50+E52+E53+E54+E55+E56+E57+E58+E59</f>
        <v>0</v>
      </c>
      <c r="F36" s="273">
        <f t="shared" si="5"/>
        <v>0</v>
      </c>
      <c r="G36" s="273">
        <f t="shared" si="5"/>
        <v>0</v>
      </c>
      <c r="H36" s="273">
        <f t="shared" si="5"/>
        <v>0</v>
      </c>
      <c r="I36" s="273">
        <f t="shared" si="5"/>
        <v>0</v>
      </c>
      <c r="J36" s="273">
        <f t="shared" si="5"/>
        <v>0</v>
      </c>
      <c r="K36" s="273">
        <f t="shared" si="5"/>
        <v>0</v>
      </c>
      <c r="L36" s="273">
        <f t="shared" si="5"/>
        <v>0</v>
      </c>
    </row>
    <row r="37" spans="1:12" s="4" customFormat="1" x14ac:dyDescent="0.25">
      <c r="A37" s="87">
        <v>12</v>
      </c>
      <c r="B37" s="84">
        <v>60</v>
      </c>
      <c r="C37" s="88" t="s">
        <v>99</v>
      </c>
      <c r="D37" s="86">
        <f>D38+D39+D40</f>
        <v>0</v>
      </c>
      <c r="E37" s="86">
        <f t="shared" ref="E37:L37" si="6">E38+E39+E40</f>
        <v>0</v>
      </c>
      <c r="F37" s="86">
        <f t="shared" si="6"/>
        <v>0</v>
      </c>
      <c r="G37" s="86">
        <f t="shared" si="6"/>
        <v>0</v>
      </c>
      <c r="H37" s="86">
        <f t="shared" si="6"/>
        <v>0</v>
      </c>
      <c r="I37" s="86">
        <f t="shared" si="6"/>
        <v>0</v>
      </c>
      <c r="J37" s="86">
        <f t="shared" si="6"/>
        <v>0</v>
      </c>
      <c r="K37" s="86">
        <f t="shared" si="6"/>
        <v>0</v>
      </c>
      <c r="L37" s="86">
        <f t="shared" si="6"/>
        <v>0</v>
      </c>
    </row>
    <row r="38" spans="1:12" s="4" customFormat="1" x14ac:dyDescent="0.25">
      <c r="A38" s="87"/>
      <c r="B38" s="96" t="s">
        <v>138</v>
      </c>
      <c r="C38" s="97" t="s">
        <v>96</v>
      </c>
      <c r="D38" s="98"/>
      <c r="E38" s="109"/>
      <c r="F38" s="109"/>
      <c r="G38" s="109"/>
      <c r="H38" s="109"/>
      <c r="I38" s="109"/>
      <c r="J38" s="109"/>
      <c r="K38" s="109"/>
      <c r="L38" s="109"/>
    </row>
    <row r="39" spans="1:12" s="4" customFormat="1" ht="12.75" customHeight="1" x14ac:dyDescent="0.25">
      <c r="A39" s="87"/>
      <c r="B39" s="96" t="s">
        <v>139</v>
      </c>
      <c r="C39" s="97" t="s">
        <v>97</v>
      </c>
      <c r="D39" s="98"/>
      <c r="E39" s="109"/>
      <c r="F39" s="109"/>
      <c r="G39" s="109"/>
      <c r="H39" s="109"/>
      <c r="I39" s="109"/>
      <c r="J39" s="109"/>
      <c r="K39" s="109"/>
      <c r="L39" s="109"/>
    </row>
    <row r="40" spans="1:12" s="4" customFormat="1" x14ac:dyDescent="0.25">
      <c r="A40" s="87"/>
      <c r="B40" s="96" t="s">
        <v>104</v>
      </c>
      <c r="C40" s="97" t="s">
        <v>98</v>
      </c>
      <c r="D40" s="98"/>
      <c r="E40" s="109"/>
      <c r="F40" s="109"/>
      <c r="G40" s="109"/>
      <c r="H40" s="109"/>
      <c r="I40" s="109"/>
      <c r="J40" s="109"/>
      <c r="K40" s="109"/>
      <c r="L40" s="109"/>
    </row>
    <row r="41" spans="1:12" s="4" customFormat="1" x14ac:dyDescent="0.25">
      <c r="A41" s="87">
        <v>13</v>
      </c>
      <c r="B41" s="84">
        <v>61</v>
      </c>
      <c r="C41" s="88" t="s">
        <v>48</v>
      </c>
      <c r="D41" s="240"/>
      <c r="E41" s="241"/>
      <c r="F41" s="241"/>
      <c r="G41" s="241"/>
      <c r="H41" s="241"/>
      <c r="I41" s="241"/>
      <c r="J41" s="241"/>
      <c r="K41" s="241"/>
      <c r="L41" s="241"/>
    </row>
    <row r="42" spans="1:12" s="4" customFormat="1" x14ac:dyDescent="0.25">
      <c r="A42" s="87">
        <v>14</v>
      </c>
      <c r="B42" s="99">
        <v>62</v>
      </c>
      <c r="C42" s="100" t="s">
        <v>49</v>
      </c>
      <c r="D42" s="240"/>
      <c r="E42" s="241"/>
      <c r="F42" s="241"/>
      <c r="G42" s="241"/>
      <c r="H42" s="241"/>
      <c r="I42" s="241"/>
      <c r="J42" s="241"/>
      <c r="K42" s="241"/>
      <c r="L42" s="241"/>
    </row>
    <row r="43" spans="1:12" s="4" customFormat="1" x14ac:dyDescent="0.25">
      <c r="A43" s="87"/>
      <c r="B43" s="101" t="s">
        <v>140</v>
      </c>
      <c r="C43" s="102" t="s">
        <v>100</v>
      </c>
      <c r="D43" s="103"/>
      <c r="E43" s="109"/>
      <c r="F43" s="109"/>
      <c r="G43" s="109"/>
      <c r="H43" s="109"/>
      <c r="I43" s="109"/>
      <c r="J43" s="109"/>
      <c r="K43" s="109"/>
      <c r="L43" s="109"/>
    </row>
    <row r="44" spans="1:12" s="4" customFormat="1" x14ac:dyDescent="0.25">
      <c r="A44" s="87"/>
      <c r="B44" s="101" t="s">
        <v>105</v>
      </c>
      <c r="C44" s="102" t="s">
        <v>101</v>
      </c>
      <c r="D44" s="103"/>
      <c r="E44" s="109"/>
      <c r="F44" s="109"/>
      <c r="G44" s="109"/>
      <c r="H44" s="109"/>
      <c r="I44" s="109"/>
      <c r="J44" s="109"/>
      <c r="K44" s="109"/>
      <c r="L44" s="109"/>
    </row>
    <row r="45" spans="1:12" s="4" customFormat="1" x14ac:dyDescent="0.25">
      <c r="A45" s="87"/>
      <c r="B45" s="101" t="s">
        <v>106</v>
      </c>
      <c r="C45" s="102" t="s">
        <v>102</v>
      </c>
      <c r="D45" s="103"/>
      <c r="E45" s="109"/>
      <c r="F45" s="109"/>
      <c r="G45" s="109"/>
      <c r="H45" s="109"/>
      <c r="I45" s="109"/>
      <c r="J45" s="109"/>
      <c r="K45" s="109"/>
      <c r="L45" s="109"/>
    </row>
    <row r="46" spans="1:12" s="4" customFormat="1" x14ac:dyDescent="0.25">
      <c r="A46" s="87"/>
      <c r="B46" s="101" t="s">
        <v>107</v>
      </c>
      <c r="C46" s="102" t="s">
        <v>103</v>
      </c>
      <c r="D46" s="103"/>
      <c r="E46" s="109"/>
      <c r="F46" s="109"/>
      <c r="G46" s="109"/>
      <c r="H46" s="109"/>
      <c r="I46" s="109"/>
      <c r="J46" s="109"/>
      <c r="K46" s="109"/>
      <c r="L46" s="109"/>
    </row>
    <row r="47" spans="1:12" s="4" customFormat="1" x14ac:dyDescent="0.25">
      <c r="A47" s="87">
        <v>15</v>
      </c>
      <c r="B47" s="99">
        <v>63</v>
      </c>
      <c r="C47" s="100" t="s">
        <v>177</v>
      </c>
      <c r="D47" s="240"/>
      <c r="E47" s="241"/>
      <c r="F47" s="241"/>
      <c r="G47" s="241"/>
      <c r="H47" s="241"/>
      <c r="I47" s="241"/>
      <c r="J47" s="241"/>
      <c r="K47" s="241"/>
      <c r="L47" s="241"/>
    </row>
    <row r="48" spans="1:12" s="4" customFormat="1" x14ac:dyDescent="0.25">
      <c r="A48" s="87">
        <v>16</v>
      </c>
      <c r="B48" s="99">
        <v>64</v>
      </c>
      <c r="C48" s="100" t="s">
        <v>50</v>
      </c>
      <c r="D48" s="240"/>
      <c r="E48" s="241"/>
      <c r="F48" s="241"/>
      <c r="G48" s="241"/>
      <c r="H48" s="241"/>
      <c r="I48" s="241"/>
      <c r="J48" s="241"/>
      <c r="K48" s="241"/>
      <c r="L48" s="241"/>
    </row>
    <row r="49" spans="1:12" s="4" customFormat="1" x14ac:dyDescent="0.25">
      <c r="A49" s="87"/>
      <c r="B49" s="99"/>
      <c r="C49" s="102" t="s">
        <v>154</v>
      </c>
      <c r="D49" s="104"/>
      <c r="E49" s="109"/>
      <c r="F49" s="109"/>
      <c r="G49" s="109"/>
      <c r="H49" s="109"/>
      <c r="I49" s="109"/>
      <c r="J49" s="109"/>
      <c r="K49" s="109"/>
      <c r="L49" s="109"/>
    </row>
    <row r="50" spans="1:12" s="4" customFormat="1" x14ac:dyDescent="0.25">
      <c r="A50" s="87">
        <v>17</v>
      </c>
      <c r="B50" s="84">
        <v>65</v>
      </c>
      <c r="C50" s="88" t="s">
        <v>51</v>
      </c>
      <c r="D50" s="240"/>
      <c r="E50" s="241"/>
      <c r="F50" s="241"/>
      <c r="G50" s="241"/>
      <c r="H50" s="241"/>
      <c r="I50" s="241"/>
      <c r="J50" s="241"/>
      <c r="K50" s="241"/>
      <c r="L50" s="241"/>
    </row>
    <row r="51" spans="1:12" s="4" customFormat="1" x14ac:dyDescent="0.25">
      <c r="A51" s="87"/>
      <c r="B51" s="84"/>
      <c r="C51" s="102" t="s">
        <v>108</v>
      </c>
      <c r="D51" s="104"/>
      <c r="E51" s="109"/>
      <c r="F51" s="109"/>
      <c r="G51" s="109"/>
      <c r="H51" s="109"/>
      <c r="I51" s="109"/>
      <c r="J51" s="109"/>
      <c r="K51" s="109"/>
      <c r="L51" s="109"/>
    </row>
    <row r="52" spans="1:12" s="4" customFormat="1" x14ac:dyDescent="0.25">
      <c r="A52" s="87">
        <v>18</v>
      </c>
      <c r="B52" s="105">
        <v>67</v>
      </c>
      <c r="C52" s="106" t="s">
        <v>199</v>
      </c>
      <c r="D52" s="111"/>
      <c r="E52" s="243"/>
      <c r="F52" s="243"/>
      <c r="G52" s="243"/>
      <c r="H52" s="243"/>
      <c r="I52" s="243"/>
      <c r="J52" s="243"/>
      <c r="K52" s="243"/>
      <c r="L52" s="243"/>
    </row>
    <row r="53" spans="1:12" s="4" customFormat="1" x14ac:dyDescent="0.25">
      <c r="A53" s="87">
        <v>19</v>
      </c>
      <c r="B53" s="105">
        <v>69</v>
      </c>
      <c r="C53" s="106" t="s">
        <v>199</v>
      </c>
      <c r="D53" s="111"/>
      <c r="E53" s="243"/>
      <c r="F53" s="243"/>
      <c r="G53" s="243"/>
      <c r="H53" s="243"/>
      <c r="I53" s="243"/>
      <c r="J53" s="243"/>
      <c r="K53" s="243"/>
      <c r="L53" s="243"/>
    </row>
    <row r="54" spans="1:12" s="4" customFormat="1" x14ac:dyDescent="0.25">
      <c r="A54" s="87">
        <v>20</v>
      </c>
      <c r="B54" s="105" t="s">
        <v>52</v>
      </c>
      <c r="C54" s="106" t="s">
        <v>53</v>
      </c>
      <c r="D54" s="111"/>
      <c r="E54" s="243"/>
      <c r="F54" s="243"/>
      <c r="G54" s="243"/>
      <c r="H54" s="243"/>
      <c r="I54" s="243"/>
      <c r="J54" s="243"/>
      <c r="K54" s="243"/>
      <c r="L54" s="243"/>
    </row>
    <row r="55" spans="1:12" s="4" customFormat="1" x14ac:dyDescent="0.25">
      <c r="A55" s="87">
        <v>21</v>
      </c>
      <c r="B55" s="105" t="s">
        <v>54</v>
      </c>
      <c r="C55" s="106" t="s">
        <v>55</v>
      </c>
      <c r="D55" s="111"/>
      <c r="E55" s="243"/>
      <c r="F55" s="243"/>
      <c r="G55" s="243"/>
      <c r="H55" s="243"/>
      <c r="I55" s="243"/>
      <c r="J55" s="243"/>
      <c r="K55" s="243"/>
      <c r="L55" s="243"/>
    </row>
    <row r="56" spans="1:12" s="4" customFormat="1" x14ac:dyDescent="0.25">
      <c r="A56" s="87">
        <v>22</v>
      </c>
      <c r="B56" s="105" t="s">
        <v>56</v>
      </c>
      <c r="C56" s="106" t="s">
        <v>57</v>
      </c>
      <c r="D56" s="111"/>
      <c r="E56" s="243"/>
      <c r="F56" s="243"/>
      <c r="G56" s="243"/>
      <c r="H56" s="243"/>
      <c r="I56" s="243"/>
      <c r="J56" s="243"/>
      <c r="K56" s="243"/>
      <c r="L56" s="243"/>
    </row>
    <row r="57" spans="1:12" s="4" customFormat="1" x14ac:dyDescent="0.25">
      <c r="A57" s="87">
        <v>23</v>
      </c>
      <c r="B57" s="105" t="s">
        <v>58</v>
      </c>
      <c r="C57" s="106" t="s">
        <v>59</v>
      </c>
      <c r="D57" s="111"/>
      <c r="E57" s="243"/>
      <c r="F57" s="243"/>
      <c r="G57" s="243"/>
      <c r="H57" s="243"/>
      <c r="I57" s="243"/>
      <c r="J57" s="243"/>
      <c r="K57" s="243"/>
      <c r="L57" s="243"/>
    </row>
    <row r="58" spans="1:12" s="4" customFormat="1" x14ac:dyDescent="0.25">
      <c r="A58" s="87">
        <v>24</v>
      </c>
      <c r="B58" s="105" t="s">
        <v>143</v>
      </c>
      <c r="C58" s="107" t="s">
        <v>60</v>
      </c>
      <c r="D58" s="111"/>
      <c r="E58" s="243"/>
      <c r="F58" s="243"/>
      <c r="G58" s="243"/>
      <c r="H58" s="243"/>
      <c r="I58" s="243"/>
      <c r="J58" s="243"/>
      <c r="K58" s="243"/>
      <c r="L58" s="243"/>
    </row>
    <row r="59" spans="1:12" s="4" customFormat="1" ht="25.5" x14ac:dyDescent="0.25">
      <c r="A59" s="87">
        <v>25</v>
      </c>
      <c r="B59" s="105" t="s">
        <v>147</v>
      </c>
      <c r="C59" s="106" t="s">
        <v>61</v>
      </c>
      <c r="D59" s="111"/>
      <c r="E59" s="243"/>
      <c r="F59" s="243"/>
      <c r="G59" s="243"/>
      <c r="H59" s="243"/>
      <c r="I59" s="243"/>
      <c r="J59" s="243"/>
      <c r="K59" s="243"/>
      <c r="L59" s="243"/>
    </row>
    <row r="60" spans="1:12" s="4" customFormat="1" x14ac:dyDescent="0.25">
      <c r="A60" s="82" t="s">
        <v>74</v>
      </c>
      <c r="B60" s="298" t="s">
        <v>64</v>
      </c>
      <c r="C60" s="298"/>
      <c r="D60" s="83">
        <f>D10-D36</f>
        <v>0</v>
      </c>
      <c r="E60" s="83">
        <f t="shared" ref="E60:L60" si="7">E10-E36</f>
        <v>0</v>
      </c>
      <c r="F60" s="83">
        <f t="shared" si="7"/>
        <v>0</v>
      </c>
      <c r="G60" s="83">
        <f t="shared" si="7"/>
        <v>0</v>
      </c>
      <c r="H60" s="83">
        <f t="shared" si="7"/>
        <v>0</v>
      </c>
      <c r="I60" s="83">
        <f t="shared" si="7"/>
        <v>0</v>
      </c>
      <c r="J60" s="83">
        <f t="shared" si="7"/>
        <v>0</v>
      </c>
      <c r="K60" s="83">
        <f t="shared" si="7"/>
        <v>0</v>
      </c>
      <c r="L60" s="83">
        <f t="shared" si="7"/>
        <v>0</v>
      </c>
    </row>
    <row r="61" spans="1:12" s="4" customFormat="1" x14ac:dyDescent="0.25">
      <c r="A61" s="215" t="s">
        <v>65</v>
      </c>
      <c r="B61" s="300" t="s">
        <v>189</v>
      </c>
      <c r="C61" s="300"/>
      <c r="D61" s="205"/>
      <c r="E61" s="206"/>
      <c r="F61" s="206"/>
      <c r="G61" s="206"/>
      <c r="H61" s="206"/>
      <c r="I61" s="206"/>
      <c r="J61" s="206"/>
      <c r="K61" s="206"/>
      <c r="L61" s="207"/>
    </row>
    <row r="62" spans="1:12" s="4" customFormat="1" x14ac:dyDescent="0.25">
      <c r="A62" s="216" t="s">
        <v>66</v>
      </c>
      <c r="B62" s="301" t="s">
        <v>190</v>
      </c>
      <c r="C62" s="301"/>
      <c r="D62" s="79"/>
      <c r="E62" s="19"/>
      <c r="F62" s="19"/>
      <c r="G62" s="19"/>
      <c r="H62" s="19"/>
      <c r="I62" s="19"/>
      <c r="J62" s="19"/>
      <c r="K62" s="19"/>
      <c r="L62" s="208"/>
    </row>
    <row r="63" spans="1:12" s="4" customFormat="1" x14ac:dyDescent="0.25">
      <c r="A63" s="216" t="s">
        <v>68</v>
      </c>
      <c r="B63" s="301" t="s">
        <v>191</v>
      </c>
      <c r="C63" s="301"/>
      <c r="D63" s="79"/>
      <c r="E63" s="19"/>
      <c r="F63" s="19"/>
      <c r="G63" s="19"/>
      <c r="H63" s="19"/>
      <c r="I63" s="19"/>
      <c r="J63" s="19"/>
      <c r="K63" s="19"/>
      <c r="L63" s="208"/>
    </row>
    <row r="64" spans="1:12" s="4" customFormat="1" ht="24.75" customHeight="1" x14ac:dyDescent="0.25">
      <c r="A64" s="217" t="s">
        <v>70</v>
      </c>
      <c r="B64" s="302" t="s">
        <v>192</v>
      </c>
      <c r="C64" s="302"/>
      <c r="D64" s="209"/>
      <c r="E64" s="210"/>
      <c r="F64" s="210"/>
      <c r="G64" s="210"/>
      <c r="H64" s="210"/>
      <c r="I64" s="210"/>
      <c r="J64" s="210"/>
      <c r="K64" s="210"/>
      <c r="L64" s="211"/>
    </row>
    <row r="65" spans="1:12" s="4" customFormat="1" x14ac:dyDescent="0.25">
      <c r="A65" s="272" t="s">
        <v>75</v>
      </c>
      <c r="B65" s="307" t="s">
        <v>200</v>
      </c>
      <c r="C65" s="307"/>
      <c r="D65" s="273">
        <f>D66+D67+D68+D70</f>
        <v>0</v>
      </c>
      <c r="E65" s="273">
        <f t="shared" ref="E65:L65" si="8">E66+E67+E68+E70</f>
        <v>0</v>
      </c>
      <c r="F65" s="273">
        <f t="shared" si="8"/>
        <v>0</v>
      </c>
      <c r="G65" s="273">
        <f t="shared" si="8"/>
        <v>0</v>
      </c>
      <c r="H65" s="273">
        <f t="shared" si="8"/>
        <v>0</v>
      </c>
      <c r="I65" s="273">
        <f t="shared" si="8"/>
        <v>0</v>
      </c>
      <c r="J65" s="273">
        <f t="shared" si="8"/>
        <v>0</v>
      </c>
      <c r="K65" s="273">
        <f t="shared" si="8"/>
        <v>0</v>
      </c>
      <c r="L65" s="273">
        <f t="shared" si="8"/>
        <v>0</v>
      </c>
    </row>
    <row r="66" spans="1:12" s="18" customFormat="1" x14ac:dyDescent="0.25">
      <c r="A66" s="113">
        <v>26</v>
      </c>
      <c r="B66" s="114">
        <v>18</v>
      </c>
      <c r="C66" s="115" t="s">
        <v>71</v>
      </c>
      <c r="D66" s="116"/>
      <c r="E66" s="116"/>
      <c r="F66" s="116"/>
      <c r="G66" s="116"/>
      <c r="H66" s="116"/>
      <c r="I66" s="116"/>
      <c r="J66" s="116"/>
      <c r="K66" s="121"/>
      <c r="L66" s="116"/>
    </row>
    <row r="67" spans="1:12" s="4" customFormat="1" x14ac:dyDescent="0.25">
      <c r="A67" s="113">
        <v>27</v>
      </c>
      <c r="B67" s="114">
        <v>34</v>
      </c>
      <c r="C67" s="115" t="s">
        <v>72</v>
      </c>
      <c r="D67" s="116"/>
      <c r="E67" s="116"/>
      <c r="F67" s="116"/>
      <c r="G67" s="116"/>
      <c r="H67" s="116"/>
      <c r="I67" s="116"/>
      <c r="J67" s="116"/>
      <c r="K67" s="116"/>
      <c r="L67" s="116"/>
    </row>
    <row r="68" spans="1:12" s="4" customFormat="1" x14ac:dyDescent="0.25">
      <c r="A68" s="113">
        <v>28</v>
      </c>
      <c r="B68" s="114">
        <v>45</v>
      </c>
      <c r="C68" s="115" t="s">
        <v>178</v>
      </c>
      <c r="D68" s="116"/>
      <c r="E68" s="116"/>
      <c r="F68" s="116"/>
      <c r="G68" s="116"/>
      <c r="H68" s="116"/>
      <c r="I68" s="116"/>
      <c r="J68" s="116"/>
      <c r="K68" s="116"/>
      <c r="L68" s="116"/>
    </row>
    <row r="69" spans="1:12" s="4" customFormat="1" x14ac:dyDescent="0.25">
      <c r="A69" s="113"/>
      <c r="B69" s="114"/>
      <c r="C69" s="119" t="s">
        <v>124</v>
      </c>
      <c r="D69" s="98"/>
      <c r="E69" s="112"/>
      <c r="F69" s="112"/>
      <c r="G69" s="112"/>
      <c r="H69" s="112"/>
      <c r="I69" s="112"/>
      <c r="J69" s="112"/>
      <c r="K69" s="112"/>
      <c r="L69" s="112"/>
    </row>
    <row r="70" spans="1:12" s="4" customFormat="1" x14ac:dyDescent="0.25">
      <c r="A70" s="113">
        <v>29</v>
      </c>
      <c r="B70" s="114">
        <v>52</v>
      </c>
      <c r="C70" s="117" t="s">
        <v>73</v>
      </c>
      <c r="D70" s="116"/>
      <c r="E70" s="116"/>
      <c r="F70" s="116"/>
      <c r="G70" s="116"/>
      <c r="H70" s="116"/>
      <c r="I70" s="116"/>
      <c r="J70" s="116"/>
      <c r="K70" s="116"/>
      <c r="L70" s="116"/>
    </row>
    <row r="71" spans="1:12" s="4" customFormat="1" ht="12.75" customHeight="1" x14ac:dyDescent="0.25">
      <c r="A71" s="272" t="s">
        <v>76</v>
      </c>
      <c r="B71" s="307" t="s">
        <v>201</v>
      </c>
      <c r="C71" s="307"/>
      <c r="D71" s="273">
        <f>D72+D73+D74+D76</f>
        <v>0</v>
      </c>
      <c r="E71" s="273">
        <f t="shared" ref="E71:L71" si="9">E72+E73+E74+E76</f>
        <v>0</v>
      </c>
      <c r="F71" s="273">
        <f t="shared" si="9"/>
        <v>0</v>
      </c>
      <c r="G71" s="273">
        <f t="shared" si="9"/>
        <v>0</v>
      </c>
      <c r="H71" s="273">
        <f t="shared" si="9"/>
        <v>0</v>
      </c>
      <c r="I71" s="273">
        <f t="shared" si="9"/>
        <v>0</v>
      </c>
      <c r="J71" s="273">
        <f t="shared" si="9"/>
        <v>0</v>
      </c>
      <c r="K71" s="273">
        <f t="shared" si="9"/>
        <v>0</v>
      </c>
      <c r="L71" s="273">
        <f t="shared" si="9"/>
        <v>0</v>
      </c>
    </row>
    <row r="72" spans="1:12" s="4" customFormat="1" x14ac:dyDescent="0.25">
      <c r="A72" s="113">
        <v>30</v>
      </c>
      <c r="B72" s="118">
        <v>18</v>
      </c>
      <c r="C72" s="115" t="s">
        <v>71</v>
      </c>
      <c r="D72" s="244"/>
      <c r="E72" s="244"/>
      <c r="F72" s="244"/>
      <c r="G72" s="244"/>
      <c r="H72" s="244"/>
      <c r="I72" s="244"/>
      <c r="J72" s="244"/>
      <c r="K72" s="244"/>
      <c r="L72" s="244"/>
    </row>
    <row r="73" spans="1:12" s="4" customFormat="1" x14ac:dyDescent="0.25">
      <c r="A73" s="113">
        <v>31</v>
      </c>
      <c r="B73" s="118">
        <v>34</v>
      </c>
      <c r="C73" s="115" t="s">
        <v>72</v>
      </c>
      <c r="D73" s="116"/>
      <c r="E73" s="116"/>
      <c r="F73" s="116"/>
      <c r="G73" s="116"/>
      <c r="H73" s="116"/>
      <c r="I73" s="116"/>
      <c r="J73" s="116"/>
      <c r="K73" s="116"/>
      <c r="L73" s="116"/>
    </row>
    <row r="74" spans="1:12" s="4" customFormat="1" x14ac:dyDescent="0.25">
      <c r="A74" s="113">
        <v>32</v>
      </c>
      <c r="B74" s="118">
        <v>45</v>
      </c>
      <c r="C74" s="115" t="s">
        <v>178</v>
      </c>
      <c r="D74" s="116"/>
      <c r="E74" s="116"/>
      <c r="F74" s="116"/>
      <c r="G74" s="116"/>
      <c r="H74" s="116"/>
      <c r="I74" s="116"/>
      <c r="J74" s="116"/>
      <c r="K74" s="116"/>
      <c r="L74" s="116"/>
    </row>
    <row r="75" spans="1:12" s="4" customFormat="1" x14ac:dyDescent="0.25">
      <c r="A75" s="113"/>
      <c r="B75" s="118"/>
      <c r="C75" s="119" t="s">
        <v>125</v>
      </c>
      <c r="D75" s="98"/>
      <c r="E75" s="98"/>
      <c r="F75" s="98"/>
      <c r="G75" s="98"/>
      <c r="H75" s="98"/>
      <c r="I75" s="98"/>
      <c r="J75" s="98"/>
      <c r="K75" s="98"/>
      <c r="L75" s="98"/>
    </row>
    <row r="76" spans="1:12" s="4" customFormat="1" x14ac:dyDescent="0.25">
      <c r="A76" s="113">
        <v>33</v>
      </c>
      <c r="B76" s="118">
        <v>52</v>
      </c>
      <c r="C76" s="117" t="s">
        <v>73</v>
      </c>
      <c r="D76" s="116"/>
      <c r="E76" s="116"/>
      <c r="F76" s="116"/>
      <c r="G76" s="116"/>
      <c r="H76" s="116"/>
      <c r="I76" s="116"/>
      <c r="J76" s="116"/>
      <c r="K76" s="116"/>
      <c r="L76" s="116"/>
    </row>
    <row r="77" spans="1:12" s="4" customFormat="1" ht="12.75" customHeight="1" x14ac:dyDescent="0.25">
      <c r="A77" s="82" t="s">
        <v>77</v>
      </c>
      <c r="B77" s="298" t="s">
        <v>172</v>
      </c>
      <c r="C77" s="298"/>
      <c r="D77" s="83">
        <f t="shared" ref="D77:L77" si="10">D10+D65</f>
        <v>0</v>
      </c>
      <c r="E77" s="83">
        <f t="shared" si="10"/>
        <v>0</v>
      </c>
      <c r="F77" s="83">
        <f t="shared" si="10"/>
        <v>0</v>
      </c>
      <c r="G77" s="83">
        <f t="shared" si="10"/>
        <v>0</v>
      </c>
      <c r="H77" s="83">
        <f t="shared" si="10"/>
        <v>0</v>
      </c>
      <c r="I77" s="83">
        <f t="shared" si="10"/>
        <v>0</v>
      </c>
      <c r="J77" s="83">
        <f t="shared" si="10"/>
        <v>0</v>
      </c>
      <c r="K77" s="83">
        <f t="shared" si="10"/>
        <v>0</v>
      </c>
      <c r="L77" s="83">
        <f t="shared" si="10"/>
        <v>0</v>
      </c>
    </row>
    <row r="78" spans="1:12" s="4" customFormat="1" ht="12.75" customHeight="1" x14ac:dyDescent="0.25">
      <c r="A78" s="82" t="s">
        <v>171</v>
      </c>
      <c r="B78" s="298" t="s">
        <v>110</v>
      </c>
      <c r="C78" s="298"/>
      <c r="D78" s="83">
        <f t="shared" ref="D78:L78" si="11">D36+D71</f>
        <v>0</v>
      </c>
      <c r="E78" s="83">
        <f t="shared" si="11"/>
        <v>0</v>
      </c>
      <c r="F78" s="83">
        <f t="shared" si="11"/>
        <v>0</v>
      </c>
      <c r="G78" s="83">
        <f t="shared" si="11"/>
        <v>0</v>
      </c>
      <c r="H78" s="83">
        <f t="shared" si="11"/>
        <v>0</v>
      </c>
      <c r="I78" s="83">
        <f t="shared" si="11"/>
        <v>0</v>
      </c>
      <c r="J78" s="83">
        <f t="shared" si="11"/>
        <v>0</v>
      </c>
      <c r="K78" s="83">
        <f t="shared" si="11"/>
        <v>0</v>
      </c>
      <c r="L78" s="83">
        <f t="shared" si="11"/>
        <v>0</v>
      </c>
    </row>
    <row r="79" spans="1:12" s="4" customFormat="1" x14ac:dyDescent="0.2">
      <c r="A79" s="7"/>
      <c r="B79" s="7"/>
      <c r="C79" s="7"/>
      <c r="D79" s="8"/>
      <c r="E79" s="9"/>
      <c r="F79" s="9"/>
      <c r="G79" s="9"/>
      <c r="H79" s="9"/>
      <c r="I79" s="9"/>
      <c r="J79" s="9"/>
      <c r="K79" s="9"/>
      <c r="L79" s="9"/>
    </row>
    <row r="80" spans="1:12" s="4" customFormat="1" x14ac:dyDescent="0.2">
      <c r="A80" s="126"/>
      <c r="B80" s="156" t="s">
        <v>23</v>
      </c>
      <c r="C80" s="157"/>
      <c r="D80" s="128"/>
      <c r="E80" s="314" t="s">
        <v>188</v>
      </c>
      <c r="F80" s="314"/>
      <c r="G80" s="314"/>
      <c r="H80" s="158"/>
      <c r="I80" s="158"/>
      <c r="J80" s="158"/>
      <c r="K80" s="158"/>
      <c r="L80" s="159"/>
    </row>
    <row r="81" spans="1:12" s="4" customFormat="1" ht="16.5" customHeight="1" x14ac:dyDescent="0.2">
      <c r="A81" s="167"/>
      <c r="B81" s="170" t="s">
        <v>24</v>
      </c>
      <c r="C81" s="162"/>
      <c r="D81" s="163"/>
      <c r="E81" s="163"/>
      <c r="F81" s="163"/>
      <c r="G81" s="163"/>
      <c r="H81" s="163"/>
      <c r="I81" s="163"/>
      <c r="J81" s="163"/>
      <c r="K81" s="163"/>
      <c r="L81" s="164"/>
    </row>
    <row r="82" spans="1:12" s="4" customFormat="1" ht="51" x14ac:dyDescent="0.25">
      <c r="A82" s="24"/>
      <c r="B82" s="143"/>
      <c r="C82" s="80" t="s">
        <v>25</v>
      </c>
      <c r="D82" s="80" t="s">
        <v>81</v>
      </c>
      <c r="E82" s="80" t="s">
        <v>82</v>
      </c>
      <c r="F82" s="80" t="s">
        <v>83</v>
      </c>
      <c r="G82" s="80" t="s">
        <v>179</v>
      </c>
      <c r="H82" s="80" t="s">
        <v>84</v>
      </c>
      <c r="I82" s="80" t="s">
        <v>85</v>
      </c>
      <c r="J82" s="80" t="s">
        <v>86</v>
      </c>
      <c r="K82" s="81" t="s">
        <v>87</v>
      </c>
      <c r="L82" s="80" t="s">
        <v>88</v>
      </c>
    </row>
    <row r="83" spans="1:12" s="4" customFormat="1" x14ac:dyDescent="0.25">
      <c r="A83" s="29"/>
      <c r="B83" s="186" t="s">
        <v>123</v>
      </c>
      <c r="C83" s="251" t="s">
        <v>26</v>
      </c>
      <c r="D83" s="253">
        <f>D84+D86+D88+D89</f>
        <v>0</v>
      </c>
      <c r="E83" s="253">
        <f t="shared" ref="E83:L83" si="12">E84+E86+E88+E89</f>
        <v>0</v>
      </c>
      <c r="F83" s="253">
        <f t="shared" si="12"/>
        <v>0</v>
      </c>
      <c r="G83" s="253">
        <f t="shared" si="12"/>
        <v>0</v>
      </c>
      <c r="H83" s="253">
        <f t="shared" si="12"/>
        <v>0</v>
      </c>
      <c r="I83" s="252">
        <f t="shared" si="12"/>
        <v>0</v>
      </c>
      <c r="J83" s="252">
        <f t="shared" si="12"/>
        <v>0</v>
      </c>
      <c r="K83" s="252">
        <f t="shared" si="12"/>
        <v>0</v>
      </c>
      <c r="L83" s="252">
        <f t="shared" si="12"/>
        <v>0</v>
      </c>
    </row>
    <row r="84" spans="1:12" s="4" customFormat="1" x14ac:dyDescent="0.25">
      <c r="A84" s="33"/>
      <c r="B84" s="187" t="s">
        <v>160</v>
      </c>
      <c r="C84" s="144" t="s">
        <v>159</v>
      </c>
      <c r="D84" s="195">
        <f t="shared" ref="D84:L84" si="13">D11+D12</f>
        <v>0</v>
      </c>
      <c r="E84" s="195">
        <f t="shared" si="13"/>
        <v>0</v>
      </c>
      <c r="F84" s="195">
        <f t="shared" si="13"/>
        <v>0</v>
      </c>
      <c r="G84" s="195">
        <f t="shared" si="13"/>
        <v>0</v>
      </c>
      <c r="H84" s="195">
        <f t="shared" si="13"/>
        <v>0</v>
      </c>
      <c r="I84" s="195">
        <f t="shared" si="13"/>
        <v>0</v>
      </c>
      <c r="J84" s="195">
        <f t="shared" si="13"/>
        <v>0</v>
      </c>
      <c r="K84" s="195">
        <f t="shared" si="13"/>
        <v>0</v>
      </c>
      <c r="L84" s="195">
        <f t="shared" si="13"/>
        <v>0</v>
      </c>
    </row>
    <row r="85" spans="1:12" s="4" customFormat="1" x14ac:dyDescent="0.25">
      <c r="A85" s="33"/>
      <c r="B85" s="186"/>
      <c r="C85" s="189" t="s">
        <v>117</v>
      </c>
      <c r="D85" s="196"/>
      <c r="E85" s="196"/>
      <c r="F85" s="196"/>
      <c r="G85" s="196"/>
      <c r="H85" s="196"/>
      <c r="I85" s="196"/>
      <c r="J85" s="196"/>
      <c r="K85" s="196"/>
      <c r="L85" s="196"/>
    </row>
    <row r="86" spans="1:12" s="4" customFormat="1" x14ac:dyDescent="0.25">
      <c r="A86" s="33"/>
      <c r="B86" s="187" t="s">
        <v>120</v>
      </c>
      <c r="C86" s="187" t="s">
        <v>193</v>
      </c>
      <c r="D86" s="188">
        <f t="shared" ref="D86:L86" si="14">D14+D26</f>
        <v>0</v>
      </c>
      <c r="E86" s="188">
        <f t="shared" si="14"/>
        <v>0</v>
      </c>
      <c r="F86" s="188">
        <f t="shared" si="14"/>
        <v>0</v>
      </c>
      <c r="G86" s="188">
        <f t="shared" si="14"/>
        <v>0</v>
      </c>
      <c r="H86" s="188">
        <f t="shared" si="14"/>
        <v>0</v>
      </c>
      <c r="I86" s="188">
        <f t="shared" si="14"/>
        <v>0</v>
      </c>
      <c r="J86" s="188">
        <f t="shared" si="14"/>
        <v>0</v>
      </c>
      <c r="K86" s="188">
        <f t="shared" si="14"/>
        <v>0</v>
      </c>
      <c r="L86" s="188">
        <f t="shared" si="14"/>
        <v>0</v>
      </c>
    </row>
    <row r="87" spans="1:12" s="4" customFormat="1" x14ac:dyDescent="0.25">
      <c r="A87" s="33"/>
      <c r="B87" s="187" t="s">
        <v>121</v>
      </c>
      <c r="C87" s="187" t="s">
        <v>116</v>
      </c>
      <c r="D87" s="221"/>
      <c r="E87" s="221"/>
      <c r="F87" s="221"/>
      <c r="G87" s="221"/>
      <c r="H87" s="221"/>
      <c r="I87" s="221"/>
      <c r="J87" s="221"/>
      <c r="K87" s="221"/>
      <c r="L87" s="221"/>
    </row>
    <row r="88" spans="1:12" s="4" customFormat="1" x14ac:dyDescent="0.25">
      <c r="A88" s="33"/>
      <c r="B88" s="187">
        <v>76</v>
      </c>
      <c r="C88" s="187" t="s">
        <v>27</v>
      </c>
      <c r="D88" s="188">
        <f t="shared" ref="D88:L88" si="15">D20</f>
        <v>0</v>
      </c>
      <c r="E88" s="188">
        <f t="shared" si="15"/>
        <v>0</v>
      </c>
      <c r="F88" s="188">
        <f t="shared" si="15"/>
        <v>0</v>
      </c>
      <c r="G88" s="188">
        <f t="shared" si="15"/>
        <v>0</v>
      </c>
      <c r="H88" s="188">
        <f t="shared" si="15"/>
        <v>0</v>
      </c>
      <c r="I88" s="188">
        <f t="shared" si="15"/>
        <v>0</v>
      </c>
      <c r="J88" s="188">
        <f t="shared" si="15"/>
        <v>0</v>
      </c>
      <c r="K88" s="188">
        <f t="shared" si="15"/>
        <v>0</v>
      </c>
      <c r="L88" s="188">
        <f t="shared" si="15"/>
        <v>0</v>
      </c>
    </row>
    <row r="89" spans="1:12" s="4" customFormat="1" ht="25.5" x14ac:dyDescent="0.25">
      <c r="A89" s="33"/>
      <c r="B89" s="187" t="s">
        <v>161</v>
      </c>
      <c r="C89" s="187" t="s">
        <v>28</v>
      </c>
      <c r="D89" s="188">
        <f t="shared" ref="D89:L89" si="16">D16+D18+D19+D21+D23+D28+D30+D32+D34+D35</f>
        <v>0</v>
      </c>
      <c r="E89" s="188">
        <f t="shared" si="16"/>
        <v>0</v>
      </c>
      <c r="F89" s="188">
        <f t="shared" si="16"/>
        <v>0</v>
      </c>
      <c r="G89" s="188">
        <f t="shared" si="16"/>
        <v>0</v>
      </c>
      <c r="H89" s="188">
        <f t="shared" si="16"/>
        <v>0</v>
      </c>
      <c r="I89" s="188">
        <f t="shared" si="16"/>
        <v>0</v>
      </c>
      <c r="J89" s="188">
        <f t="shared" si="16"/>
        <v>0</v>
      </c>
      <c r="K89" s="188">
        <f t="shared" si="16"/>
        <v>0</v>
      </c>
      <c r="L89" s="188">
        <f t="shared" si="16"/>
        <v>0</v>
      </c>
    </row>
    <row r="90" spans="1:12" s="4" customFormat="1" x14ac:dyDescent="0.25">
      <c r="A90" s="33"/>
      <c r="B90" s="187"/>
      <c r="C90" s="187"/>
      <c r="D90" s="190"/>
      <c r="E90" s="145"/>
      <c r="F90" s="145"/>
      <c r="G90" s="145"/>
      <c r="H90" s="145"/>
      <c r="I90" s="145"/>
      <c r="J90" s="145"/>
      <c r="K90" s="145"/>
      <c r="L90" s="145"/>
    </row>
    <row r="91" spans="1:12" s="4" customFormat="1" x14ac:dyDescent="0.25">
      <c r="A91" s="29"/>
      <c r="B91" s="187"/>
      <c r="C91" s="251" t="s">
        <v>29</v>
      </c>
      <c r="D91" s="253">
        <f>D92+D93+D94+D95+D96</f>
        <v>0</v>
      </c>
      <c r="E91" s="253">
        <f t="shared" ref="E91:L91" si="17">E92+E93+E94+E95+E96</f>
        <v>0</v>
      </c>
      <c r="F91" s="253">
        <f t="shared" si="17"/>
        <v>0</v>
      </c>
      <c r="G91" s="253">
        <f t="shared" si="17"/>
        <v>0</v>
      </c>
      <c r="H91" s="253">
        <f t="shared" si="17"/>
        <v>0</v>
      </c>
      <c r="I91" s="252">
        <f t="shared" si="17"/>
        <v>0</v>
      </c>
      <c r="J91" s="252">
        <f t="shared" si="17"/>
        <v>0</v>
      </c>
      <c r="K91" s="252">
        <f t="shared" si="17"/>
        <v>0</v>
      </c>
      <c r="L91" s="252">
        <f t="shared" si="17"/>
        <v>0</v>
      </c>
    </row>
    <row r="92" spans="1:12" s="4" customFormat="1" x14ac:dyDescent="0.25">
      <c r="A92" s="33"/>
      <c r="B92" s="187" t="s">
        <v>122</v>
      </c>
      <c r="C92" s="187" t="s">
        <v>30</v>
      </c>
      <c r="D92" s="188">
        <f t="shared" ref="D92:L92" si="18">D37</f>
        <v>0</v>
      </c>
      <c r="E92" s="188">
        <f t="shared" si="18"/>
        <v>0</v>
      </c>
      <c r="F92" s="188">
        <f t="shared" si="18"/>
        <v>0</v>
      </c>
      <c r="G92" s="188">
        <f t="shared" si="18"/>
        <v>0</v>
      </c>
      <c r="H92" s="188">
        <f t="shared" si="18"/>
        <v>0</v>
      </c>
      <c r="I92" s="188">
        <f t="shared" si="18"/>
        <v>0</v>
      </c>
      <c r="J92" s="188">
        <f t="shared" si="18"/>
        <v>0</v>
      </c>
      <c r="K92" s="188">
        <f t="shared" si="18"/>
        <v>0</v>
      </c>
      <c r="L92" s="188">
        <f t="shared" si="18"/>
        <v>0</v>
      </c>
    </row>
    <row r="93" spans="1:12" s="4" customFormat="1" ht="25.5" x14ac:dyDescent="0.25">
      <c r="A93" s="33"/>
      <c r="B93" s="187" t="s">
        <v>152</v>
      </c>
      <c r="C93" s="187" t="s">
        <v>27</v>
      </c>
      <c r="D93" s="188">
        <f t="shared" ref="D93:L93" si="19">D50-D51</f>
        <v>0</v>
      </c>
      <c r="E93" s="188">
        <f t="shared" si="19"/>
        <v>0</v>
      </c>
      <c r="F93" s="188">
        <f t="shared" si="19"/>
        <v>0</v>
      </c>
      <c r="G93" s="188">
        <f t="shared" si="19"/>
        <v>0</v>
      </c>
      <c r="H93" s="188">
        <f t="shared" si="19"/>
        <v>0</v>
      </c>
      <c r="I93" s="188">
        <f t="shared" si="19"/>
        <v>0</v>
      </c>
      <c r="J93" s="188">
        <f t="shared" si="19"/>
        <v>0</v>
      </c>
      <c r="K93" s="188">
        <f t="shared" si="19"/>
        <v>0</v>
      </c>
      <c r="L93" s="188">
        <f t="shared" si="19"/>
        <v>0</v>
      </c>
    </row>
    <row r="94" spans="1:12" s="4" customFormat="1" x14ac:dyDescent="0.25">
      <c r="A94" s="33"/>
      <c r="B94" s="187"/>
      <c r="C94" s="187" t="s">
        <v>118</v>
      </c>
      <c r="D94" s="188"/>
      <c r="E94" s="188"/>
      <c r="F94" s="188"/>
      <c r="G94" s="188"/>
      <c r="H94" s="188"/>
      <c r="I94" s="188"/>
      <c r="J94" s="188"/>
      <c r="K94" s="188"/>
      <c r="L94" s="188"/>
    </row>
    <row r="95" spans="1:12" s="4" customFormat="1" x14ac:dyDescent="0.25">
      <c r="A95" s="33"/>
      <c r="B95" s="187" t="s">
        <v>153</v>
      </c>
      <c r="C95" s="187" t="s">
        <v>144</v>
      </c>
      <c r="D95" s="188">
        <f t="shared" ref="D95:L95" si="20">D58</f>
        <v>0</v>
      </c>
      <c r="E95" s="188">
        <f t="shared" si="20"/>
        <v>0</v>
      </c>
      <c r="F95" s="188">
        <f t="shared" si="20"/>
        <v>0</v>
      </c>
      <c r="G95" s="188">
        <f t="shared" si="20"/>
        <v>0</v>
      </c>
      <c r="H95" s="188">
        <f t="shared" si="20"/>
        <v>0</v>
      </c>
      <c r="I95" s="188">
        <f t="shared" si="20"/>
        <v>0</v>
      </c>
      <c r="J95" s="188">
        <f t="shared" si="20"/>
        <v>0</v>
      </c>
      <c r="K95" s="188">
        <f t="shared" si="20"/>
        <v>0</v>
      </c>
      <c r="L95" s="188">
        <f t="shared" si="20"/>
        <v>0</v>
      </c>
    </row>
    <row r="96" spans="1:12" s="4" customFormat="1" ht="73.5" customHeight="1" x14ac:dyDescent="0.25">
      <c r="A96" s="33"/>
      <c r="B96" s="187" t="s">
        <v>158</v>
      </c>
      <c r="C96" s="187" t="s">
        <v>119</v>
      </c>
      <c r="D96" s="188">
        <f t="shared" ref="D96:L96" si="21">D41+D42+D47+D48+D51+D52+D53+D54+D55+D56+D57+D59</f>
        <v>0</v>
      </c>
      <c r="E96" s="188">
        <f t="shared" si="21"/>
        <v>0</v>
      </c>
      <c r="F96" s="188">
        <f t="shared" si="21"/>
        <v>0</v>
      </c>
      <c r="G96" s="188">
        <f t="shared" si="21"/>
        <v>0</v>
      </c>
      <c r="H96" s="188">
        <f t="shared" si="21"/>
        <v>0</v>
      </c>
      <c r="I96" s="188">
        <f t="shared" si="21"/>
        <v>0</v>
      </c>
      <c r="J96" s="188">
        <f t="shared" si="21"/>
        <v>0</v>
      </c>
      <c r="K96" s="188">
        <f t="shared" si="21"/>
        <v>0</v>
      </c>
      <c r="L96" s="188">
        <f t="shared" si="21"/>
        <v>0</v>
      </c>
    </row>
    <row r="97" spans="1:12" s="4" customFormat="1" ht="25.5" x14ac:dyDescent="0.25">
      <c r="A97" s="29"/>
      <c r="B97" s="186"/>
      <c r="C97" s="274" t="s">
        <v>186</v>
      </c>
      <c r="D97" s="279">
        <f t="shared" ref="D97:L97" si="22">D83-D91</f>
        <v>0</v>
      </c>
      <c r="E97" s="279">
        <f t="shared" si="22"/>
        <v>0</v>
      </c>
      <c r="F97" s="279">
        <f t="shared" si="22"/>
        <v>0</v>
      </c>
      <c r="G97" s="279">
        <f t="shared" si="22"/>
        <v>0</v>
      </c>
      <c r="H97" s="279">
        <f t="shared" si="22"/>
        <v>0</v>
      </c>
      <c r="I97" s="275">
        <f t="shared" si="22"/>
        <v>0</v>
      </c>
      <c r="J97" s="275">
        <f t="shared" si="22"/>
        <v>0</v>
      </c>
      <c r="K97" s="275">
        <f t="shared" si="22"/>
        <v>0</v>
      </c>
      <c r="L97" s="275">
        <f t="shared" si="22"/>
        <v>0</v>
      </c>
    </row>
    <row r="98" spans="1:12" s="4" customFormat="1" x14ac:dyDescent="0.2">
      <c r="A98" s="29"/>
      <c r="B98" s="186"/>
      <c r="C98" s="276" t="s">
        <v>31</v>
      </c>
      <c r="D98" s="279">
        <f>D99+D100</f>
        <v>0</v>
      </c>
      <c r="E98" s="279">
        <f t="shared" ref="E98:L98" si="23">E99+E100</f>
        <v>0</v>
      </c>
      <c r="F98" s="279">
        <f t="shared" si="23"/>
        <v>0</v>
      </c>
      <c r="G98" s="279">
        <f t="shared" si="23"/>
        <v>0</v>
      </c>
      <c r="H98" s="279">
        <f t="shared" si="23"/>
        <v>0</v>
      </c>
      <c r="I98" s="275">
        <f t="shared" si="23"/>
        <v>0</v>
      </c>
      <c r="J98" s="275">
        <f t="shared" si="23"/>
        <v>0</v>
      </c>
      <c r="K98" s="275">
        <f t="shared" si="23"/>
        <v>0</v>
      </c>
      <c r="L98" s="275">
        <f t="shared" si="23"/>
        <v>0</v>
      </c>
    </row>
    <row r="99" spans="1:12" s="4" customFormat="1" ht="18" customHeight="1" x14ac:dyDescent="0.2">
      <c r="A99" s="29"/>
      <c r="B99" s="146" t="s">
        <v>129</v>
      </c>
      <c r="C99" s="146" t="s">
        <v>32</v>
      </c>
      <c r="D99" s="195">
        <f t="shared" ref="D99:L99" si="24">D24+D33</f>
        <v>0</v>
      </c>
      <c r="E99" s="195">
        <f t="shared" si="24"/>
        <v>0</v>
      </c>
      <c r="F99" s="195">
        <f t="shared" si="24"/>
        <v>0</v>
      </c>
      <c r="G99" s="195">
        <f t="shared" si="24"/>
        <v>0</v>
      </c>
      <c r="H99" s="195">
        <f t="shared" si="24"/>
        <v>0</v>
      </c>
      <c r="I99" s="195">
        <f t="shared" si="24"/>
        <v>0</v>
      </c>
      <c r="J99" s="195">
        <f t="shared" si="24"/>
        <v>0</v>
      </c>
      <c r="K99" s="195">
        <f t="shared" si="24"/>
        <v>0</v>
      </c>
      <c r="L99" s="195">
        <f t="shared" si="24"/>
        <v>0</v>
      </c>
    </row>
    <row r="100" spans="1:12" s="4" customFormat="1" x14ac:dyDescent="0.2">
      <c r="A100" s="29"/>
      <c r="B100" s="192"/>
      <c r="C100" s="192" t="s">
        <v>33</v>
      </c>
      <c r="D100" s="195"/>
      <c r="E100" s="197"/>
      <c r="F100" s="197"/>
      <c r="G100" s="197"/>
      <c r="H100" s="197"/>
      <c r="I100" s="197"/>
      <c r="J100" s="197"/>
      <c r="K100" s="197"/>
      <c r="L100" s="197"/>
    </row>
    <row r="101" spans="1:12" s="4" customFormat="1" ht="25.5" x14ac:dyDescent="0.2">
      <c r="A101" s="29"/>
      <c r="B101" s="168"/>
      <c r="C101" s="236" t="s">
        <v>202</v>
      </c>
      <c r="D101" s="238">
        <f>D97+D98</f>
        <v>0</v>
      </c>
      <c r="E101" s="238">
        <f t="shared" ref="E101:K101" si="25">E97+E98</f>
        <v>0</v>
      </c>
      <c r="F101" s="238">
        <f t="shared" si="25"/>
        <v>0</v>
      </c>
      <c r="G101" s="238">
        <f t="shared" si="25"/>
        <v>0</v>
      </c>
      <c r="H101" s="238">
        <f t="shared" si="25"/>
        <v>0</v>
      </c>
      <c r="I101" s="238">
        <f t="shared" si="25"/>
        <v>0</v>
      </c>
      <c r="J101" s="238">
        <f t="shared" si="25"/>
        <v>0</v>
      </c>
      <c r="K101" s="238">
        <f t="shared" si="25"/>
        <v>0</v>
      </c>
      <c r="L101" s="238">
        <f>L97+L98</f>
        <v>0</v>
      </c>
    </row>
    <row r="102" spans="1:12" s="4" customFormat="1" x14ac:dyDescent="0.2">
      <c r="A102" s="58"/>
      <c r="B102" s="58"/>
      <c r="C102" s="58"/>
      <c r="D102" s="171"/>
      <c r="E102" s="172"/>
      <c r="F102" s="172"/>
      <c r="G102" s="172"/>
      <c r="H102" s="172"/>
      <c r="I102" s="172"/>
      <c r="J102" s="172"/>
      <c r="K102" s="172"/>
      <c r="L102" s="173"/>
    </row>
    <row r="103" spans="1:12" x14ac:dyDescent="0.25">
      <c r="A103" s="29"/>
      <c r="B103" s="29"/>
      <c r="C103" s="29"/>
      <c r="D103" s="21"/>
      <c r="E103" s="21"/>
      <c r="F103" s="21"/>
      <c r="G103" s="21"/>
      <c r="H103" s="21"/>
      <c r="I103" s="21"/>
      <c r="J103" s="21"/>
      <c r="K103" s="21"/>
      <c r="L103" s="21"/>
    </row>
    <row r="104" spans="1:12" x14ac:dyDescent="0.25">
      <c r="A104" s="296" t="s">
        <v>91</v>
      </c>
      <c r="B104" s="296"/>
      <c r="C104" s="296"/>
      <c r="D104" s="296"/>
      <c r="E104" s="296"/>
      <c r="F104" s="296"/>
      <c r="G104" s="296"/>
      <c r="H104" s="296"/>
      <c r="I104" s="296"/>
      <c r="J104" s="296"/>
      <c r="K104" s="296"/>
      <c r="L104" s="296"/>
    </row>
    <row r="105" spans="1:12" x14ac:dyDescent="0.25">
      <c r="A105" s="5"/>
      <c r="B105" s="5"/>
      <c r="C105" s="5"/>
      <c r="D105" s="5"/>
      <c r="E105" s="6"/>
      <c r="F105" s="6"/>
      <c r="K105" s="6"/>
      <c r="L105" s="6"/>
    </row>
    <row r="106" spans="1:12" x14ac:dyDescent="0.25">
      <c r="A106" s="5"/>
      <c r="B106" s="5"/>
      <c r="C106" s="5"/>
      <c r="D106" s="284" t="s">
        <v>197</v>
      </c>
      <c r="E106" s="6"/>
      <c r="F106" s="6"/>
      <c r="K106" s="6"/>
      <c r="L106" s="6"/>
    </row>
    <row r="107" spans="1:12" x14ac:dyDescent="0.25">
      <c r="G107" s="297" t="s">
        <v>2</v>
      </c>
      <c r="H107" s="297"/>
      <c r="I107" s="14"/>
      <c r="J107" s="14"/>
    </row>
    <row r="108" spans="1:12" x14ac:dyDescent="0.2">
      <c r="G108" s="295" t="s">
        <v>1</v>
      </c>
      <c r="H108" s="295"/>
      <c r="I108" s="15"/>
      <c r="J108" s="15"/>
    </row>
    <row r="111" spans="1:12" x14ac:dyDescent="0.25">
      <c r="D111" s="68"/>
      <c r="E111" s="69"/>
      <c r="F111" s="69"/>
      <c r="G111" s="69"/>
      <c r="H111" s="69"/>
      <c r="I111" s="69"/>
      <c r="J111" s="69"/>
      <c r="K111" s="69"/>
      <c r="L111" s="69"/>
    </row>
    <row r="112" spans="1:12" x14ac:dyDescent="0.2">
      <c r="A112" s="28"/>
      <c r="B112" s="34"/>
      <c r="C112" s="29"/>
      <c r="D112" s="26"/>
      <c r="E112" s="26"/>
      <c r="F112" s="26"/>
      <c r="G112" s="26"/>
      <c r="H112" s="26"/>
      <c r="I112" s="26"/>
      <c r="J112" s="26"/>
      <c r="K112" s="26"/>
      <c r="L112" s="175"/>
    </row>
    <row r="113" spans="1:12" x14ac:dyDescent="0.2">
      <c r="A113" s="35"/>
      <c r="B113" s="36"/>
      <c r="C113" s="29"/>
      <c r="D113" s="26"/>
      <c r="E113" s="26"/>
      <c r="F113" s="26"/>
      <c r="G113" s="26"/>
      <c r="H113" s="26"/>
      <c r="I113" s="26"/>
      <c r="J113" s="26"/>
      <c r="K113" s="26"/>
      <c r="L113" s="175"/>
    </row>
    <row r="114" spans="1:12" x14ac:dyDescent="0.2">
      <c r="A114" s="28"/>
      <c r="B114" s="28"/>
      <c r="C114" s="29"/>
      <c r="D114" s="26"/>
      <c r="E114" s="26"/>
      <c r="F114" s="26"/>
      <c r="G114" s="26"/>
      <c r="H114" s="26"/>
      <c r="I114" s="26"/>
      <c r="J114" s="26"/>
      <c r="K114" s="26"/>
      <c r="L114" s="175"/>
    </row>
    <row r="115" spans="1:12" x14ac:dyDescent="0.2">
      <c r="A115" s="7"/>
      <c r="B115" s="37"/>
      <c r="C115" s="171"/>
      <c r="D115" s="60"/>
      <c r="E115" s="60"/>
      <c r="F115" s="60"/>
      <c r="G115" s="60"/>
      <c r="H115" s="60"/>
      <c r="I115" s="60"/>
      <c r="J115" s="60"/>
      <c r="K115" s="60"/>
      <c r="L115" s="175"/>
    </row>
    <row r="116" spans="1:12" x14ac:dyDescent="0.25">
      <c r="B116" s="175"/>
      <c r="C116" s="175"/>
      <c r="D116" s="175"/>
      <c r="E116" s="176"/>
      <c r="F116" s="176"/>
      <c r="G116" s="176"/>
      <c r="H116" s="176"/>
      <c r="I116" s="176"/>
      <c r="J116" s="176"/>
      <c r="K116" s="176"/>
      <c r="L116" s="176"/>
    </row>
    <row r="117" spans="1:12" x14ac:dyDescent="0.25">
      <c r="B117" s="175"/>
      <c r="C117" s="175"/>
      <c r="D117" s="175"/>
      <c r="E117" s="176"/>
      <c r="F117" s="176"/>
      <c r="G117" s="176"/>
      <c r="H117" s="176"/>
      <c r="I117" s="176"/>
      <c r="J117" s="176"/>
      <c r="K117" s="176"/>
      <c r="L117" s="176"/>
    </row>
    <row r="118" spans="1:12" x14ac:dyDescent="0.25">
      <c r="B118" s="175"/>
      <c r="C118" s="175"/>
      <c r="D118" s="175"/>
      <c r="E118" s="176"/>
      <c r="F118" s="176"/>
      <c r="G118" s="176"/>
      <c r="H118" s="176"/>
      <c r="I118" s="176"/>
      <c r="J118" s="176"/>
      <c r="K118" s="176"/>
      <c r="L118" s="176"/>
    </row>
    <row r="119" spans="1:12" x14ac:dyDescent="0.25">
      <c r="B119" s="175"/>
      <c r="C119" s="175"/>
      <c r="D119" s="177"/>
      <c r="E119" s="178"/>
      <c r="F119" s="178"/>
      <c r="G119" s="178"/>
      <c r="H119" s="178"/>
      <c r="I119" s="178"/>
      <c r="J119" s="178"/>
      <c r="K119" s="178"/>
      <c r="L119" s="178"/>
    </row>
    <row r="120" spans="1:12" x14ac:dyDescent="0.25">
      <c r="B120" s="175"/>
      <c r="C120" s="175"/>
      <c r="D120" s="175"/>
      <c r="E120" s="176"/>
      <c r="F120" s="176"/>
      <c r="G120" s="176"/>
      <c r="H120" s="176"/>
      <c r="I120" s="176"/>
      <c r="J120" s="176"/>
      <c r="K120" s="176"/>
      <c r="L120" s="176"/>
    </row>
    <row r="121" spans="1:12" x14ac:dyDescent="0.25">
      <c r="B121" s="175"/>
      <c r="C121" s="175"/>
      <c r="D121" s="175"/>
      <c r="E121" s="176"/>
      <c r="F121" s="176"/>
      <c r="G121" s="176"/>
      <c r="H121" s="176"/>
      <c r="I121" s="176"/>
      <c r="J121" s="176"/>
      <c r="K121" s="176"/>
      <c r="L121" s="176"/>
    </row>
    <row r="122" spans="1:12" x14ac:dyDescent="0.25">
      <c r="B122" s="175"/>
      <c r="C122" s="175"/>
      <c r="D122" s="175"/>
      <c r="E122" s="176"/>
      <c r="F122" s="176"/>
      <c r="G122" s="176"/>
      <c r="H122" s="176"/>
      <c r="I122" s="176"/>
      <c r="J122" s="176"/>
      <c r="K122" s="176"/>
      <c r="L122" s="176"/>
    </row>
    <row r="123" spans="1:12" x14ac:dyDescent="0.25">
      <c r="B123" s="175"/>
      <c r="C123" s="175"/>
      <c r="D123" s="175"/>
      <c r="E123" s="176"/>
      <c r="F123" s="176"/>
      <c r="G123" s="176"/>
      <c r="H123" s="176"/>
      <c r="I123" s="176"/>
      <c r="J123" s="176"/>
      <c r="K123" s="176"/>
      <c r="L123" s="176"/>
    </row>
    <row r="124" spans="1:12" x14ac:dyDescent="0.25">
      <c r="B124" s="175"/>
      <c r="C124" s="175"/>
      <c r="D124" s="175"/>
      <c r="E124" s="176"/>
      <c r="F124" s="176"/>
      <c r="G124" s="176"/>
      <c r="H124" s="176"/>
      <c r="I124" s="176"/>
      <c r="J124" s="176"/>
      <c r="K124" s="176"/>
      <c r="L124" s="176"/>
    </row>
    <row r="125" spans="1:12" x14ac:dyDescent="0.25">
      <c r="B125" s="175"/>
      <c r="C125" s="175"/>
      <c r="D125" s="177"/>
      <c r="E125" s="178"/>
      <c r="F125" s="178"/>
      <c r="G125" s="178"/>
      <c r="H125" s="178"/>
      <c r="I125" s="178"/>
      <c r="J125" s="178"/>
      <c r="K125" s="178"/>
      <c r="L125" s="178"/>
    </row>
    <row r="126" spans="1:12" x14ac:dyDescent="0.25">
      <c r="B126" s="175"/>
      <c r="C126" s="175"/>
      <c r="D126" s="177"/>
      <c r="E126" s="178"/>
      <c r="F126" s="178"/>
      <c r="G126" s="178"/>
      <c r="H126" s="178"/>
      <c r="I126" s="178"/>
      <c r="J126" s="178"/>
      <c r="K126" s="178"/>
      <c r="L126" s="178"/>
    </row>
    <row r="127" spans="1:12" x14ac:dyDescent="0.25">
      <c r="B127" s="175"/>
      <c r="C127" s="175"/>
      <c r="D127" s="175"/>
      <c r="E127" s="176"/>
      <c r="F127" s="176"/>
      <c r="G127" s="176"/>
      <c r="H127" s="176"/>
      <c r="I127" s="176"/>
      <c r="J127" s="176"/>
      <c r="K127" s="176"/>
      <c r="L127" s="176"/>
    </row>
    <row r="128" spans="1:12" x14ac:dyDescent="0.25">
      <c r="B128" s="175"/>
      <c r="C128" s="175"/>
      <c r="D128" s="175"/>
      <c r="E128" s="176"/>
      <c r="F128" s="176"/>
      <c r="G128" s="176"/>
      <c r="H128" s="176"/>
      <c r="I128" s="176"/>
      <c r="J128" s="176"/>
      <c r="K128" s="176"/>
      <c r="L128" s="176"/>
    </row>
    <row r="129" spans="2:12" x14ac:dyDescent="0.25">
      <c r="B129" s="175"/>
      <c r="C129" s="175"/>
      <c r="D129" s="179"/>
      <c r="E129" s="180"/>
      <c r="F129" s="180"/>
      <c r="G129" s="180"/>
      <c r="H129" s="180"/>
      <c r="I129" s="180"/>
      <c r="J129" s="180"/>
      <c r="K129" s="180"/>
      <c r="L129" s="180"/>
    </row>
  </sheetData>
  <mergeCells count="31">
    <mergeCell ref="A1:L1"/>
    <mergeCell ref="B10:C10"/>
    <mergeCell ref="B65:C65"/>
    <mergeCell ref="A6:B6"/>
    <mergeCell ref="J2:L2"/>
    <mergeCell ref="A8:A9"/>
    <mergeCell ref="B8:B9"/>
    <mergeCell ref="C8:C9"/>
    <mergeCell ref="F3:L3"/>
    <mergeCell ref="A2:B2"/>
    <mergeCell ref="A3:B3"/>
    <mergeCell ref="A4:B4"/>
    <mergeCell ref="A5:B5"/>
    <mergeCell ref="C2:D2"/>
    <mergeCell ref="C3:D3"/>
    <mergeCell ref="C4:D4"/>
    <mergeCell ref="C5:D5"/>
    <mergeCell ref="C6:D6"/>
    <mergeCell ref="A104:L104"/>
    <mergeCell ref="G107:H107"/>
    <mergeCell ref="G108:H108"/>
    <mergeCell ref="B36:C36"/>
    <mergeCell ref="B60:C60"/>
    <mergeCell ref="B61:C61"/>
    <mergeCell ref="B62:C62"/>
    <mergeCell ref="B63:C63"/>
    <mergeCell ref="B64:C64"/>
    <mergeCell ref="B77:C77"/>
    <mergeCell ref="B78:C78"/>
    <mergeCell ref="B71:C71"/>
    <mergeCell ref="E80:G80"/>
  </mergeCells>
  <printOptions horizontalCentered="1"/>
  <pageMargins left="0.11811023622047245" right="0.11811023622047245" top="0.11811023622047245" bottom="0.11811023622047245" header="0.11811023622047245" footer="0.11811023622047245"/>
  <pageSetup paperSize="9" scale="53" orientation="landscape" r:id="rId1"/>
  <rowBreaks count="1" manualBreakCount="1">
    <brk id="64" max="11" man="1"/>
  </rowBreaks>
  <customProperties>
    <customPr name="EpmWorksheetKeyString_GUID" r:id="rId2"/>
  </customProperties>
  <ignoredErrors>
    <ignoredError sqref="D83:L10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7"/>
  <sheetViews>
    <sheetView view="pageBreakPreview" zoomScaleNormal="110" zoomScaleSheetLayoutView="100" workbookViewId="0">
      <pane ySplit="9" topLeftCell="A96" activePane="bottomLeft" state="frozen"/>
      <selection activeCell="D92" sqref="D92"/>
      <selection pane="bottomLeft" activeCell="C99" sqref="C99"/>
    </sheetView>
  </sheetViews>
  <sheetFormatPr defaultColWidth="31.5703125" defaultRowHeight="12.75" x14ac:dyDescent="0.25"/>
  <cols>
    <col min="1" max="1" width="5" style="2" customWidth="1"/>
    <col min="2" max="2" width="23.28515625" style="2" customWidth="1"/>
    <col min="3" max="3" width="68.7109375" style="2" bestFit="1" customWidth="1"/>
    <col min="4" max="4" width="23.7109375" style="2" customWidth="1"/>
    <col min="5" max="5" width="16" style="3" customWidth="1"/>
    <col min="6" max="6" width="18.140625" style="3" customWidth="1"/>
    <col min="7" max="7" width="18.5703125" style="3" customWidth="1"/>
    <col min="8" max="10" width="19" style="3" customWidth="1"/>
    <col min="11" max="11" width="19.28515625" style="3" customWidth="1"/>
    <col min="12" max="12" width="19.5703125" style="3" customWidth="1"/>
    <col min="13" max="16384" width="31.5703125" style="2"/>
  </cols>
  <sheetData>
    <row r="1" spans="1:12" ht="23.25" customHeight="1" x14ac:dyDescent="0.25">
      <c r="A1" s="311" t="s">
        <v>180</v>
      </c>
      <c r="B1" s="312"/>
      <c r="C1" s="312"/>
      <c r="D1" s="312"/>
      <c r="E1" s="312"/>
      <c r="F1" s="312"/>
      <c r="G1" s="312"/>
      <c r="H1" s="312"/>
      <c r="I1" s="312"/>
      <c r="J1" s="312"/>
      <c r="K1" s="312"/>
      <c r="L1" s="313"/>
    </row>
    <row r="2" spans="1:12" customFormat="1" ht="15" customHeight="1" x14ac:dyDescent="0.25">
      <c r="A2" s="288" t="s">
        <v>173</v>
      </c>
      <c r="B2" s="289"/>
      <c r="C2" s="286"/>
      <c r="D2" s="286"/>
      <c r="E2" s="149"/>
      <c r="F2" s="149"/>
      <c r="G2" s="149"/>
      <c r="H2" s="149"/>
      <c r="I2" s="149"/>
      <c r="J2" s="318"/>
      <c r="K2" s="318"/>
      <c r="L2" s="319"/>
    </row>
    <row r="3" spans="1:12" customFormat="1" ht="15" x14ac:dyDescent="0.25">
      <c r="A3" s="288" t="s">
        <v>174</v>
      </c>
      <c r="B3" s="289"/>
      <c r="C3" s="286"/>
      <c r="D3" s="286"/>
      <c r="E3" s="149"/>
      <c r="F3" s="315" t="s">
        <v>130</v>
      </c>
      <c r="G3" s="316"/>
      <c r="H3" s="316"/>
      <c r="I3" s="316"/>
      <c r="J3" s="316"/>
      <c r="K3" s="316"/>
      <c r="L3" s="317"/>
    </row>
    <row r="4" spans="1:12" customFormat="1" ht="15" x14ac:dyDescent="0.25">
      <c r="A4" s="288" t="s">
        <v>175</v>
      </c>
      <c r="B4" s="289"/>
      <c r="C4" s="286"/>
      <c r="D4" s="286"/>
      <c r="E4" s="149"/>
      <c r="F4" s="149"/>
      <c r="G4" s="149"/>
      <c r="H4" s="149"/>
      <c r="I4" s="149"/>
      <c r="J4" s="149"/>
      <c r="K4" s="149"/>
      <c r="L4" s="150"/>
    </row>
    <row r="5" spans="1:12" customFormat="1" ht="37.5" customHeight="1" x14ac:dyDescent="0.25">
      <c r="A5" s="309" t="s">
        <v>109</v>
      </c>
      <c r="B5" s="310"/>
      <c r="C5" s="286"/>
      <c r="D5" s="286"/>
      <c r="E5" s="149"/>
      <c r="F5" s="149"/>
      <c r="G5" s="149"/>
      <c r="H5" s="149"/>
      <c r="I5" s="149"/>
      <c r="J5" s="149"/>
      <c r="K5" s="149"/>
      <c r="L5" s="150"/>
    </row>
    <row r="6" spans="1:12" customFormat="1" ht="15" x14ac:dyDescent="0.25">
      <c r="A6" s="288" t="s">
        <v>176</v>
      </c>
      <c r="B6" s="289"/>
      <c r="C6" s="286"/>
      <c r="D6" s="286"/>
      <c r="E6" s="149"/>
      <c r="F6" s="149"/>
      <c r="G6" s="149"/>
      <c r="H6" s="149"/>
      <c r="I6" s="149"/>
      <c r="J6" s="149"/>
      <c r="K6" s="149"/>
      <c r="L6" s="150"/>
    </row>
    <row r="7" spans="1:12" customFormat="1" ht="15" x14ac:dyDescent="0.25">
      <c r="A7" s="151"/>
      <c r="B7" s="152"/>
      <c r="C7" s="153"/>
      <c r="D7" s="153"/>
      <c r="E7" s="154"/>
      <c r="F7" s="154"/>
      <c r="G7" s="154"/>
      <c r="H7" s="154"/>
      <c r="I7" s="154"/>
      <c r="J7" s="154"/>
      <c r="K7" s="154"/>
      <c r="L7" s="155"/>
    </row>
    <row r="8" spans="1:12" s="4" customFormat="1" x14ac:dyDescent="0.25">
      <c r="A8" s="304" t="s">
        <v>34</v>
      </c>
      <c r="B8" s="303" t="s">
        <v>181</v>
      </c>
      <c r="C8" s="304" t="s">
        <v>78</v>
      </c>
      <c r="D8" s="80">
        <v>2024</v>
      </c>
      <c r="E8" s="80">
        <v>2025</v>
      </c>
      <c r="F8" s="80">
        <v>2025</v>
      </c>
      <c r="G8" s="80">
        <v>2025</v>
      </c>
      <c r="H8" s="81">
        <v>2025</v>
      </c>
      <c r="I8" s="80">
        <v>2026</v>
      </c>
      <c r="J8" s="80">
        <v>2027</v>
      </c>
      <c r="K8" s="80">
        <v>2028</v>
      </c>
      <c r="L8" s="80">
        <v>2029</v>
      </c>
    </row>
    <row r="9" spans="1:12" s="4" customFormat="1" ht="38.25" x14ac:dyDescent="0.25">
      <c r="A9" s="304"/>
      <c r="B9" s="303"/>
      <c r="C9" s="304"/>
      <c r="D9" s="80" t="s">
        <v>35</v>
      </c>
      <c r="E9" s="80" t="s">
        <v>111</v>
      </c>
      <c r="F9" s="80" t="s">
        <v>112</v>
      </c>
      <c r="G9" s="80" t="s">
        <v>113</v>
      </c>
      <c r="H9" s="81" t="s">
        <v>114</v>
      </c>
      <c r="I9" s="80" t="s">
        <v>36</v>
      </c>
      <c r="J9" s="80" t="s">
        <v>36</v>
      </c>
      <c r="K9" s="80" t="s">
        <v>36</v>
      </c>
      <c r="L9" s="80" t="s">
        <v>36</v>
      </c>
    </row>
    <row r="10" spans="1:12" s="4" customFormat="1" x14ac:dyDescent="0.25">
      <c r="A10" s="272" t="s">
        <v>46</v>
      </c>
      <c r="B10" s="307" t="s">
        <v>47</v>
      </c>
      <c r="C10" s="307"/>
      <c r="D10" s="273">
        <f>'ΠΔΕ Εθνικό_ΝΠΙΔ'!D10+'ΠΔΕ Συγχρημ._ΝΠΙΔ '!D10+ΤΑΑ_ΝΠΙΔ!D10</f>
        <v>0</v>
      </c>
      <c r="E10" s="273">
        <f t="shared" ref="E10:L10" si="0">E11+E12+E13+E19+E20+E21+E22+E25+E31+E34+E35</f>
        <v>0</v>
      </c>
      <c r="F10" s="273">
        <f t="shared" si="0"/>
        <v>0</v>
      </c>
      <c r="G10" s="273">
        <f t="shared" si="0"/>
        <v>0</v>
      </c>
      <c r="H10" s="273">
        <f t="shared" si="0"/>
        <v>0</v>
      </c>
      <c r="I10" s="273">
        <f t="shared" si="0"/>
        <v>0</v>
      </c>
      <c r="J10" s="273">
        <f t="shared" si="0"/>
        <v>0</v>
      </c>
      <c r="K10" s="273">
        <f t="shared" si="0"/>
        <v>0</v>
      </c>
      <c r="L10" s="273">
        <f t="shared" si="0"/>
        <v>0</v>
      </c>
    </row>
    <row r="11" spans="1:12" s="4" customFormat="1" x14ac:dyDescent="0.25">
      <c r="A11" s="84">
        <v>1</v>
      </c>
      <c r="B11" s="84" t="s">
        <v>3</v>
      </c>
      <c r="C11" s="85" t="s">
        <v>79</v>
      </c>
      <c r="D11" s="240">
        <f>'ΠΔΕ Εθνικό_ΝΠΙΔ'!D11+'ΠΔΕ Συγχρημ._ΝΠΙΔ '!D11+ΤΑΑ_ΝΠΙΔ!D11</f>
        <v>0</v>
      </c>
      <c r="E11" s="240">
        <f>'ΠΔΕ Εθνικό_ΝΠΙΔ'!E11+'ΠΔΕ Συγχρημ._ΝΠΙΔ '!E11+ΤΑΑ_ΝΠΙΔ!E11</f>
        <v>0</v>
      </c>
      <c r="F11" s="240">
        <f>'ΠΔΕ Εθνικό_ΝΠΙΔ'!F11+'ΠΔΕ Συγχρημ._ΝΠΙΔ '!F11+ΤΑΑ_ΝΠΙΔ!F11</f>
        <v>0</v>
      </c>
      <c r="G11" s="240">
        <f>'ΠΔΕ Εθνικό_ΝΠΙΔ'!G11+'ΠΔΕ Συγχρημ._ΝΠΙΔ '!G11+ΤΑΑ_ΝΠΙΔ!G11</f>
        <v>0</v>
      </c>
      <c r="H11" s="240">
        <f>'ΠΔΕ Εθνικό_ΝΠΙΔ'!H11+'ΠΔΕ Συγχρημ._ΝΠΙΔ '!H11+ΤΑΑ_ΝΠΙΔ!H11</f>
        <v>0</v>
      </c>
      <c r="I11" s="240">
        <f>'ΠΔΕ Εθνικό_ΝΠΙΔ'!I11+'ΠΔΕ Συγχρημ._ΝΠΙΔ '!I11+ΤΑΑ_ΝΠΙΔ!I11</f>
        <v>0</v>
      </c>
      <c r="J11" s="240">
        <f>'ΠΔΕ Εθνικό_ΝΠΙΔ'!J11+'ΠΔΕ Συγχρημ._ΝΠΙΔ '!J11+ΤΑΑ_ΝΠΙΔ!J11</f>
        <v>0</v>
      </c>
      <c r="K11" s="240">
        <f>'ΠΔΕ Εθνικό_ΝΠΙΔ'!K11+'ΠΔΕ Συγχρημ._ΝΠΙΔ '!K11+ΤΑΑ_ΝΠΙΔ!K11</f>
        <v>0</v>
      </c>
      <c r="L11" s="240">
        <f>'ΠΔΕ Εθνικό_ΝΠΙΔ'!L11+'ΠΔΕ Συγχρημ._ΝΠΙΔ '!L11+ΤΑΑ_ΝΠΙΔ!L11</f>
        <v>0</v>
      </c>
    </row>
    <row r="12" spans="1:12" s="4" customFormat="1" x14ac:dyDescent="0.25">
      <c r="A12" s="87">
        <v>2</v>
      </c>
      <c r="B12" s="87">
        <v>73</v>
      </c>
      <c r="C12" s="88" t="s">
        <v>80</v>
      </c>
      <c r="D12" s="240">
        <f>'ΠΔΕ Εθνικό_ΝΠΙΔ'!D12+'ΠΔΕ Συγχρημ._ΝΠΙΔ '!D12+ΤΑΑ_ΝΠΙΔ!D12</f>
        <v>0</v>
      </c>
      <c r="E12" s="240">
        <f>'ΠΔΕ Εθνικό_ΝΠΙΔ'!E12+'ΠΔΕ Συγχρημ._ΝΠΙΔ '!E12+ΤΑΑ_ΝΠΙΔ!E12</f>
        <v>0</v>
      </c>
      <c r="F12" s="240">
        <f>'ΠΔΕ Εθνικό_ΝΠΙΔ'!F12+'ΠΔΕ Συγχρημ._ΝΠΙΔ '!F12+ΤΑΑ_ΝΠΙΔ!F12</f>
        <v>0</v>
      </c>
      <c r="G12" s="240">
        <f>'ΠΔΕ Εθνικό_ΝΠΙΔ'!G12+'ΠΔΕ Συγχρημ._ΝΠΙΔ '!G12+ΤΑΑ_ΝΠΙΔ!G12</f>
        <v>0</v>
      </c>
      <c r="H12" s="240">
        <f>'ΠΔΕ Εθνικό_ΝΠΙΔ'!H12+'ΠΔΕ Συγχρημ._ΝΠΙΔ '!H12+ΤΑΑ_ΝΠΙΔ!H12</f>
        <v>0</v>
      </c>
      <c r="I12" s="240">
        <f>'ΠΔΕ Εθνικό_ΝΠΙΔ'!I12+'ΠΔΕ Συγχρημ._ΝΠΙΔ '!I12+ΤΑΑ_ΝΠΙΔ!I12</f>
        <v>0</v>
      </c>
      <c r="J12" s="240">
        <f>'ΠΔΕ Εθνικό_ΝΠΙΔ'!J12+'ΠΔΕ Συγχρημ._ΝΠΙΔ '!J12+ΤΑΑ_ΝΠΙΔ!J12</f>
        <v>0</v>
      </c>
      <c r="K12" s="240">
        <f>'ΠΔΕ Εθνικό_ΝΠΙΔ'!K12+'ΠΔΕ Συγχρημ._ΝΠΙΔ '!K12+ΤΑΑ_ΝΠΙΔ!K12</f>
        <v>0</v>
      </c>
      <c r="L12" s="240">
        <f>'ΠΔΕ Εθνικό_ΝΠΙΔ'!L12+'ΠΔΕ Συγχρημ._ΝΠΙΔ '!L12+ΤΑΑ_ΝΠΙΔ!L12</f>
        <v>0</v>
      </c>
    </row>
    <row r="13" spans="1:12" s="4" customFormat="1" x14ac:dyDescent="0.25">
      <c r="A13" s="87">
        <v>3</v>
      </c>
      <c r="B13" s="87">
        <v>74</v>
      </c>
      <c r="C13" s="89" t="s">
        <v>149</v>
      </c>
      <c r="D13" s="86">
        <f>'ΠΔΕ Εθνικό_ΝΠΙΔ'!D13+'ΠΔΕ Συγχρημ._ΝΠΙΔ '!D13+ΤΑΑ_ΝΠΙΔ!D13</f>
        <v>0</v>
      </c>
      <c r="E13" s="86">
        <f>'ΠΔΕ Εθνικό_ΝΠΙΔ'!E13+'ΠΔΕ Συγχρημ._ΝΠΙΔ '!E13+ΤΑΑ_ΝΠΙΔ!E13</f>
        <v>0</v>
      </c>
      <c r="F13" s="86">
        <f>'ΠΔΕ Εθνικό_ΝΠΙΔ'!F13+'ΠΔΕ Συγχρημ._ΝΠΙΔ '!F13+ΤΑΑ_ΝΠΙΔ!F13</f>
        <v>0</v>
      </c>
      <c r="G13" s="86">
        <f>'ΠΔΕ Εθνικό_ΝΠΙΔ'!G13+'ΠΔΕ Συγχρημ._ΝΠΙΔ '!G13+ΤΑΑ_ΝΠΙΔ!G13</f>
        <v>0</v>
      </c>
      <c r="H13" s="86">
        <f>'ΠΔΕ Εθνικό_ΝΠΙΔ'!H13+'ΠΔΕ Συγχρημ._ΝΠΙΔ '!H13+ΤΑΑ_ΝΠΙΔ!H13</f>
        <v>0</v>
      </c>
      <c r="I13" s="86">
        <f>'ΠΔΕ Εθνικό_ΝΠΙΔ'!I13+'ΠΔΕ Συγχρημ._ΝΠΙΔ '!I13+ΤΑΑ_ΝΠΙΔ!I13</f>
        <v>0</v>
      </c>
      <c r="J13" s="86">
        <f>'ΠΔΕ Εθνικό_ΝΠΙΔ'!J13+'ΠΔΕ Συγχρημ._ΝΠΙΔ '!J13+ΤΑΑ_ΝΠΙΔ!J13</f>
        <v>0</v>
      </c>
      <c r="K13" s="86">
        <f>'ΠΔΕ Εθνικό_ΝΠΙΔ'!K13+'ΠΔΕ Συγχρημ._ΝΠΙΔ '!K13+ΤΑΑ_ΝΠΙΔ!K13</f>
        <v>0</v>
      </c>
      <c r="L13" s="86">
        <f>'ΠΔΕ Εθνικό_ΝΠΙΔ'!L13+'ΠΔΕ Συγχρημ._ΝΠΙΔ '!L13+ΤΑΑ_ΝΠΙΔ!L13</f>
        <v>0</v>
      </c>
    </row>
    <row r="14" spans="1:12" s="4" customFormat="1" x14ac:dyDescent="0.25">
      <c r="A14" s="87"/>
      <c r="B14" s="87"/>
      <c r="C14" s="91" t="s">
        <v>145</v>
      </c>
      <c r="D14" s="92">
        <f>'ΠΔΕ Εθνικό_ΝΠΙΔ'!D14+'ΠΔΕ Συγχρημ._ΝΠΙΔ '!D14+ΤΑΑ_ΝΠΙΔ!D14</f>
        <v>0</v>
      </c>
      <c r="E14" s="112">
        <f>'ΠΔΕ Εθνικό_ΝΠΙΔ'!E14+'ΠΔΕ Συγχρημ._ΝΠΙΔ '!E14+ΤΑΑ_ΝΠΙΔ!E14</f>
        <v>0</v>
      </c>
      <c r="F14" s="112">
        <f>'ΠΔΕ Εθνικό_ΝΠΙΔ'!F14+'ΠΔΕ Συγχρημ._ΝΠΙΔ '!F14+ΤΑΑ_ΝΠΙΔ!F14</f>
        <v>0</v>
      </c>
      <c r="G14" s="112">
        <f>'ΠΔΕ Εθνικό_ΝΠΙΔ'!G14+'ΠΔΕ Συγχρημ._ΝΠΙΔ '!G14+ΤΑΑ_ΝΠΙΔ!G14</f>
        <v>0</v>
      </c>
      <c r="H14" s="112">
        <f>'ΠΔΕ Εθνικό_ΝΠΙΔ'!H14+'ΠΔΕ Συγχρημ._ΝΠΙΔ '!H14+ΤΑΑ_ΝΠΙΔ!H14</f>
        <v>0</v>
      </c>
      <c r="I14" s="112">
        <f>'ΠΔΕ Εθνικό_ΝΠΙΔ'!I14+'ΠΔΕ Συγχρημ._ΝΠΙΔ '!I14+ΤΑΑ_ΝΠΙΔ!I14</f>
        <v>0</v>
      </c>
      <c r="J14" s="112">
        <f>'ΠΔΕ Εθνικό_ΝΠΙΔ'!J14+'ΠΔΕ Συγχρημ._ΝΠΙΔ '!J14+ΤΑΑ_ΝΠΙΔ!J14</f>
        <v>0</v>
      </c>
      <c r="K14" s="112">
        <f>'ΠΔΕ Εθνικό_ΝΠΙΔ'!K14+'ΠΔΕ Συγχρημ._ΝΠΙΔ '!K14+ΤΑΑ_ΝΠΙΔ!K14</f>
        <v>0</v>
      </c>
      <c r="L14" s="112">
        <f>'ΠΔΕ Εθνικό_ΝΠΙΔ'!L14+'ΠΔΕ Συγχρημ._ΝΠΙΔ '!L14+ΤΑΑ_ΝΠΙΔ!L14</f>
        <v>0</v>
      </c>
    </row>
    <row r="15" spans="1:12" s="4" customFormat="1" x14ac:dyDescent="0.25">
      <c r="A15" s="87"/>
      <c r="B15" s="87"/>
      <c r="C15" s="91" t="s">
        <v>162</v>
      </c>
      <c r="D15" s="92">
        <f>'ΠΔΕ Εθνικό_ΝΠΙΔ'!D15+'ΠΔΕ Συγχρημ._ΝΠΙΔ '!D15+ΤΑΑ_ΝΠΙΔ!D15</f>
        <v>0</v>
      </c>
      <c r="E15" s="112">
        <f>'ΠΔΕ Εθνικό_ΝΠΙΔ'!E15+'ΠΔΕ Συγχρημ._ΝΠΙΔ '!E15+ΤΑΑ_ΝΠΙΔ!E15</f>
        <v>0</v>
      </c>
      <c r="F15" s="112">
        <f>'ΠΔΕ Εθνικό_ΝΠΙΔ'!F15+'ΠΔΕ Συγχρημ._ΝΠΙΔ '!F15+ΤΑΑ_ΝΠΙΔ!F15</f>
        <v>0</v>
      </c>
      <c r="G15" s="112">
        <f>'ΠΔΕ Εθνικό_ΝΠΙΔ'!G15+'ΠΔΕ Συγχρημ._ΝΠΙΔ '!G15+ΤΑΑ_ΝΠΙΔ!G15</f>
        <v>0</v>
      </c>
      <c r="H15" s="112">
        <f>'ΠΔΕ Εθνικό_ΝΠΙΔ'!H15+'ΠΔΕ Συγχρημ._ΝΠΙΔ '!H15+ΤΑΑ_ΝΠΙΔ!H15</f>
        <v>0</v>
      </c>
      <c r="I15" s="112">
        <f>'ΠΔΕ Εθνικό_ΝΠΙΔ'!I15+'ΠΔΕ Συγχρημ._ΝΠΙΔ '!I15+ΤΑΑ_ΝΠΙΔ!I15</f>
        <v>0</v>
      </c>
      <c r="J15" s="112">
        <f>'ΠΔΕ Εθνικό_ΝΠΙΔ'!J15+'ΠΔΕ Συγχρημ._ΝΠΙΔ '!J15+ΤΑΑ_ΝΠΙΔ!J15</f>
        <v>0</v>
      </c>
      <c r="K15" s="112">
        <f>'ΠΔΕ Εθνικό_ΝΠΙΔ'!K15+'ΠΔΕ Συγχρημ._ΝΠΙΔ '!K15+ΤΑΑ_ΝΠΙΔ!K15</f>
        <v>0</v>
      </c>
      <c r="L15" s="112">
        <f>'ΠΔΕ Εθνικό_ΝΠΙΔ'!L15+'ΠΔΕ Συγχρημ._ΝΠΙΔ '!L15+ΤΑΑ_ΝΠΙΔ!L15</f>
        <v>0</v>
      </c>
    </row>
    <row r="16" spans="1:12" s="4" customFormat="1" x14ac:dyDescent="0.25">
      <c r="A16" s="87"/>
      <c r="B16" s="87"/>
      <c r="C16" s="91" t="s">
        <v>93</v>
      </c>
      <c r="D16" s="92">
        <f>'ΠΔΕ Εθνικό_ΝΠΙΔ'!D16+'ΠΔΕ Συγχρημ._ΝΠΙΔ '!D16+ΤΑΑ_ΝΠΙΔ!D16</f>
        <v>0</v>
      </c>
      <c r="E16" s="112">
        <f>'ΠΔΕ Εθνικό_ΝΠΙΔ'!E16+'ΠΔΕ Συγχρημ._ΝΠΙΔ '!E16+ΤΑΑ_ΝΠΙΔ!E16</f>
        <v>0</v>
      </c>
      <c r="F16" s="112">
        <f>'ΠΔΕ Εθνικό_ΝΠΙΔ'!F16+'ΠΔΕ Συγχρημ._ΝΠΙΔ '!F16+ΤΑΑ_ΝΠΙΔ!F16</f>
        <v>0</v>
      </c>
      <c r="G16" s="112">
        <f>'ΠΔΕ Εθνικό_ΝΠΙΔ'!G16+'ΠΔΕ Συγχρημ._ΝΠΙΔ '!G16+ΤΑΑ_ΝΠΙΔ!G16</f>
        <v>0</v>
      </c>
      <c r="H16" s="112">
        <f>'ΠΔΕ Εθνικό_ΝΠΙΔ'!H16+'ΠΔΕ Συγχρημ._ΝΠΙΔ '!H16+ΤΑΑ_ΝΠΙΔ!H16</f>
        <v>0</v>
      </c>
      <c r="I16" s="112">
        <f>'ΠΔΕ Εθνικό_ΝΠΙΔ'!I16+'ΠΔΕ Συγχρημ._ΝΠΙΔ '!I16+ΤΑΑ_ΝΠΙΔ!I16</f>
        <v>0</v>
      </c>
      <c r="J16" s="112">
        <f>'ΠΔΕ Εθνικό_ΝΠΙΔ'!J16+'ΠΔΕ Συγχρημ._ΝΠΙΔ '!J16+ΤΑΑ_ΝΠΙΔ!J16</f>
        <v>0</v>
      </c>
      <c r="K16" s="112">
        <f>'ΠΔΕ Εθνικό_ΝΠΙΔ'!K16+'ΠΔΕ Συγχρημ._ΝΠΙΔ '!K16+ΤΑΑ_ΝΠΙΔ!K16</f>
        <v>0</v>
      </c>
      <c r="L16" s="112">
        <f>'ΠΔΕ Εθνικό_ΝΠΙΔ'!L16+'ΠΔΕ Συγχρημ._ΝΠΙΔ '!L16+ΤΑΑ_ΝΠΙΔ!L16</f>
        <v>0</v>
      </c>
    </row>
    <row r="17" spans="1:12" s="4" customFormat="1" x14ac:dyDescent="0.25">
      <c r="A17" s="87"/>
      <c r="B17" s="87"/>
      <c r="C17" s="91" t="s">
        <v>163</v>
      </c>
      <c r="D17" s="92">
        <f>'ΠΔΕ Εθνικό_ΝΠΙΔ'!D17+'ΠΔΕ Συγχρημ._ΝΠΙΔ '!D17+ΤΑΑ_ΝΠΙΔ!D17</f>
        <v>0</v>
      </c>
      <c r="E17" s="112">
        <f>'ΠΔΕ Εθνικό_ΝΠΙΔ'!E17+'ΠΔΕ Συγχρημ._ΝΠΙΔ '!E17+ΤΑΑ_ΝΠΙΔ!E17</f>
        <v>0</v>
      </c>
      <c r="F17" s="112">
        <f>'ΠΔΕ Εθνικό_ΝΠΙΔ'!F17+'ΠΔΕ Συγχρημ._ΝΠΙΔ '!F17+ΤΑΑ_ΝΠΙΔ!F17</f>
        <v>0</v>
      </c>
      <c r="G17" s="112">
        <f>'ΠΔΕ Εθνικό_ΝΠΙΔ'!G17+'ΠΔΕ Συγχρημ._ΝΠΙΔ '!G17+ΤΑΑ_ΝΠΙΔ!G17</f>
        <v>0</v>
      </c>
      <c r="H17" s="112">
        <f>'ΠΔΕ Εθνικό_ΝΠΙΔ'!H17+'ΠΔΕ Συγχρημ._ΝΠΙΔ '!H17+ΤΑΑ_ΝΠΙΔ!H17</f>
        <v>0</v>
      </c>
      <c r="I17" s="112">
        <f>'ΠΔΕ Εθνικό_ΝΠΙΔ'!I17+'ΠΔΕ Συγχρημ._ΝΠΙΔ '!I17+ΤΑΑ_ΝΠΙΔ!I17</f>
        <v>0</v>
      </c>
      <c r="J17" s="112">
        <f>'ΠΔΕ Εθνικό_ΝΠΙΔ'!J17+'ΠΔΕ Συγχρημ._ΝΠΙΔ '!J17+ΤΑΑ_ΝΠΙΔ!J17</f>
        <v>0</v>
      </c>
      <c r="K17" s="112">
        <f>'ΠΔΕ Εθνικό_ΝΠΙΔ'!K17+'ΠΔΕ Συγχρημ._ΝΠΙΔ '!K17+ΤΑΑ_ΝΠΙΔ!K17</f>
        <v>0</v>
      </c>
      <c r="L17" s="112">
        <f>'ΠΔΕ Εθνικό_ΝΠΙΔ'!L17+'ΠΔΕ Συγχρημ._ΝΠΙΔ '!L17+ΤΑΑ_ΝΠΙΔ!L17</f>
        <v>0</v>
      </c>
    </row>
    <row r="18" spans="1:12" s="4" customFormat="1" x14ac:dyDescent="0.25">
      <c r="A18" s="87"/>
      <c r="B18" s="87"/>
      <c r="C18" s="91" t="s">
        <v>148</v>
      </c>
      <c r="D18" s="92">
        <f>'ΠΔΕ Εθνικό_ΝΠΙΔ'!D18+'ΠΔΕ Συγχρημ._ΝΠΙΔ '!D18+ΤΑΑ_ΝΠΙΔ!D18</f>
        <v>0</v>
      </c>
      <c r="E18" s="112">
        <f>'ΠΔΕ Εθνικό_ΝΠΙΔ'!E18+'ΠΔΕ Συγχρημ._ΝΠΙΔ '!E18+ΤΑΑ_ΝΠΙΔ!E18</f>
        <v>0</v>
      </c>
      <c r="F18" s="112">
        <f>'ΠΔΕ Εθνικό_ΝΠΙΔ'!F18+'ΠΔΕ Συγχρημ._ΝΠΙΔ '!F18+ΤΑΑ_ΝΠΙΔ!F18</f>
        <v>0</v>
      </c>
      <c r="G18" s="112">
        <f>'ΠΔΕ Εθνικό_ΝΠΙΔ'!G18+'ΠΔΕ Συγχρημ._ΝΠΙΔ '!G18+ΤΑΑ_ΝΠΙΔ!G18</f>
        <v>0</v>
      </c>
      <c r="H18" s="112">
        <f>'ΠΔΕ Εθνικό_ΝΠΙΔ'!H18+'ΠΔΕ Συγχρημ._ΝΠΙΔ '!H18+ΤΑΑ_ΝΠΙΔ!H18</f>
        <v>0</v>
      </c>
      <c r="I18" s="112">
        <f>'ΠΔΕ Εθνικό_ΝΠΙΔ'!I18+'ΠΔΕ Συγχρημ._ΝΠΙΔ '!I18+ΤΑΑ_ΝΠΙΔ!I18</f>
        <v>0</v>
      </c>
      <c r="J18" s="112">
        <f>'ΠΔΕ Εθνικό_ΝΠΙΔ'!J18+'ΠΔΕ Συγχρημ._ΝΠΙΔ '!J18+ΤΑΑ_ΝΠΙΔ!J18</f>
        <v>0</v>
      </c>
      <c r="K18" s="112">
        <f>'ΠΔΕ Εθνικό_ΝΠΙΔ'!K18+'ΠΔΕ Συγχρημ._ΝΠΙΔ '!K18+ΤΑΑ_ΝΠΙΔ!K18</f>
        <v>0</v>
      </c>
      <c r="L18" s="112">
        <f>'ΠΔΕ Εθνικό_ΝΠΙΔ'!L18+'ΠΔΕ Συγχρημ._ΝΠΙΔ '!L18+ΤΑΑ_ΝΠΙΔ!L18</f>
        <v>0</v>
      </c>
    </row>
    <row r="19" spans="1:12" s="4" customFormat="1" x14ac:dyDescent="0.25">
      <c r="A19" s="87">
        <v>4</v>
      </c>
      <c r="B19" s="87">
        <v>75</v>
      </c>
      <c r="C19" s="93" t="s">
        <v>37</v>
      </c>
      <c r="D19" s="240">
        <f>'ΠΔΕ Εθνικό_ΝΠΙΔ'!D19+'ΠΔΕ Συγχρημ._ΝΠΙΔ '!D19+ΤΑΑ_ΝΠΙΔ!D19</f>
        <v>0</v>
      </c>
      <c r="E19" s="240">
        <f>'ΠΔΕ Εθνικό_ΝΠΙΔ'!E19+'ΠΔΕ Συγχρημ._ΝΠΙΔ '!E19+ΤΑΑ_ΝΠΙΔ!E19</f>
        <v>0</v>
      </c>
      <c r="F19" s="240">
        <f>'ΠΔΕ Εθνικό_ΝΠΙΔ'!F19+'ΠΔΕ Συγχρημ._ΝΠΙΔ '!F19+ΤΑΑ_ΝΠΙΔ!F19</f>
        <v>0</v>
      </c>
      <c r="G19" s="240">
        <f>'ΠΔΕ Εθνικό_ΝΠΙΔ'!G19+'ΠΔΕ Συγχρημ._ΝΠΙΔ '!G19+ΤΑΑ_ΝΠΙΔ!G19</f>
        <v>0</v>
      </c>
      <c r="H19" s="240">
        <f>'ΠΔΕ Εθνικό_ΝΠΙΔ'!H19+'ΠΔΕ Συγχρημ._ΝΠΙΔ '!H19+ΤΑΑ_ΝΠΙΔ!H19</f>
        <v>0</v>
      </c>
      <c r="I19" s="240">
        <f>'ΠΔΕ Εθνικό_ΝΠΙΔ'!I19+'ΠΔΕ Συγχρημ._ΝΠΙΔ '!I19+ΤΑΑ_ΝΠΙΔ!I19</f>
        <v>0</v>
      </c>
      <c r="J19" s="240">
        <f>'ΠΔΕ Εθνικό_ΝΠΙΔ'!J19+'ΠΔΕ Συγχρημ._ΝΠΙΔ '!J19+ΤΑΑ_ΝΠΙΔ!J19</f>
        <v>0</v>
      </c>
      <c r="K19" s="240">
        <f>'ΠΔΕ Εθνικό_ΝΠΙΔ'!K19+'ΠΔΕ Συγχρημ._ΝΠΙΔ '!K19+ΤΑΑ_ΝΠΙΔ!K19</f>
        <v>0</v>
      </c>
      <c r="L19" s="240">
        <f>'ΠΔΕ Εθνικό_ΝΠΙΔ'!L19+'ΠΔΕ Συγχρημ._ΝΠΙΔ '!L19+ΤΑΑ_ΝΠΙΔ!L19</f>
        <v>0</v>
      </c>
    </row>
    <row r="20" spans="1:12" s="4" customFormat="1" x14ac:dyDescent="0.25">
      <c r="A20" s="87">
        <v>5</v>
      </c>
      <c r="B20" s="87">
        <v>76</v>
      </c>
      <c r="C20" s="93" t="s">
        <v>38</v>
      </c>
      <c r="D20" s="240">
        <f>'ΠΔΕ Εθνικό_ΝΠΙΔ'!D20+'ΠΔΕ Συγχρημ._ΝΠΙΔ '!D20+ΤΑΑ_ΝΠΙΔ!D20</f>
        <v>0</v>
      </c>
      <c r="E20" s="240">
        <f>'ΠΔΕ Εθνικό_ΝΠΙΔ'!E20+'ΠΔΕ Συγχρημ._ΝΠΙΔ '!E20+ΤΑΑ_ΝΠΙΔ!E20</f>
        <v>0</v>
      </c>
      <c r="F20" s="240">
        <f>'ΠΔΕ Εθνικό_ΝΠΙΔ'!F20+'ΠΔΕ Συγχρημ._ΝΠΙΔ '!F20+ΤΑΑ_ΝΠΙΔ!F20</f>
        <v>0</v>
      </c>
      <c r="G20" s="240">
        <f>'ΠΔΕ Εθνικό_ΝΠΙΔ'!G20+'ΠΔΕ Συγχρημ._ΝΠΙΔ '!G20+ΤΑΑ_ΝΠΙΔ!G20</f>
        <v>0</v>
      </c>
      <c r="H20" s="240">
        <f>'ΠΔΕ Εθνικό_ΝΠΙΔ'!H20+'ΠΔΕ Συγχρημ._ΝΠΙΔ '!H20+ΤΑΑ_ΝΠΙΔ!H20</f>
        <v>0</v>
      </c>
      <c r="I20" s="240">
        <f>'ΠΔΕ Εθνικό_ΝΠΙΔ'!I20+'ΠΔΕ Συγχρημ._ΝΠΙΔ '!I20+ΤΑΑ_ΝΠΙΔ!I20</f>
        <v>0</v>
      </c>
      <c r="J20" s="240">
        <f>'ΠΔΕ Εθνικό_ΝΠΙΔ'!J20+'ΠΔΕ Συγχρημ._ΝΠΙΔ '!J20+ΤΑΑ_ΝΠΙΔ!J20</f>
        <v>0</v>
      </c>
      <c r="K20" s="240">
        <f>'ΠΔΕ Εθνικό_ΝΠΙΔ'!K20+'ΠΔΕ Συγχρημ._ΝΠΙΔ '!K20+ΤΑΑ_ΝΠΙΔ!K20</f>
        <v>0</v>
      </c>
      <c r="L20" s="240">
        <f>'ΠΔΕ Εθνικό_ΝΠΙΔ'!L20+'ΠΔΕ Συγχρημ._ΝΠΙΔ '!L20+ΤΑΑ_ΝΠΙΔ!L20</f>
        <v>0</v>
      </c>
    </row>
    <row r="21" spans="1:12" s="4" customFormat="1" x14ac:dyDescent="0.25">
      <c r="A21" s="87">
        <v>6</v>
      </c>
      <c r="B21" s="87">
        <v>78</v>
      </c>
      <c r="C21" s="93" t="s">
        <v>39</v>
      </c>
      <c r="D21" s="240">
        <f>'ΠΔΕ Εθνικό_ΝΠΙΔ'!D21+'ΠΔΕ Συγχρημ._ΝΠΙΔ '!D21+ΤΑΑ_ΝΠΙΔ!D21</f>
        <v>0</v>
      </c>
      <c r="E21" s="240">
        <f>'ΠΔΕ Εθνικό_ΝΠΙΔ'!E21+'ΠΔΕ Συγχρημ._ΝΠΙΔ '!E21+ΤΑΑ_ΝΠΙΔ!E21</f>
        <v>0</v>
      </c>
      <c r="F21" s="240">
        <f>'ΠΔΕ Εθνικό_ΝΠΙΔ'!F21+'ΠΔΕ Συγχρημ._ΝΠΙΔ '!F21+ΤΑΑ_ΝΠΙΔ!F21</f>
        <v>0</v>
      </c>
      <c r="G21" s="240">
        <f>'ΠΔΕ Εθνικό_ΝΠΙΔ'!G21+'ΠΔΕ Συγχρημ._ΝΠΙΔ '!G21+ΤΑΑ_ΝΠΙΔ!G21</f>
        <v>0</v>
      </c>
      <c r="H21" s="240">
        <f>'ΠΔΕ Εθνικό_ΝΠΙΔ'!H21+'ΠΔΕ Συγχρημ._ΝΠΙΔ '!H21+ΤΑΑ_ΝΠΙΔ!H21</f>
        <v>0</v>
      </c>
      <c r="I21" s="240">
        <f>'ΠΔΕ Εθνικό_ΝΠΙΔ'!I21+'ΠΔΕ Συγχρημ._ΝΠΙΔ '!I21+ΤΑΑ_ΝΠΙΔ!I21</f>
        <v>0</v>
      </c>
      <c r="J21" s="240">
        <f>'ΠΔΕ Εθνικό_ΝΠΙΔ'!J21+'ΠΔΕ Συγχρημ._ΝΠΙΔ '!J21+ΤΑΑ_ΝΠΙΔ!J21</f>
        <v>0</v>
      </c>
      <c r="K21" s="240">
        <f>'ΠΔΕ Εθνικό_ΝΠΙΔ'!K21+'ΠΔΕ Συγχρημ._ΝΠΙΔ '!K21+ΤΑΑ_ΝΠΙΔ!K21</f>
        <v>0</v>
      </c>
      <c r="L21" s="240">
        <f>'ΠΔΕ Εθνικό_ΝΠΙΔ'!L21+'ΠΔΕ Συγχρημ._ΝΠΙΔ '!L21+ΤΑΑ_ΝΠΙΔ!L21</f>
        <v>0</v>
      </c>
    </row>
    <row r="22" spans="1:12" s="4" customFormat="1" x14ac:dyDescent="0.25">
      <c r="A22" s="87">
        <v>7</v>
      </c>
      <c r="B22" s="87" t="s">
        <v>141</v>
      </c>
      <c r="C22" s="93" t="s">
        <v>115</v>
      </c>
      <c r="D22" s="86">
        <f>'ΠΔΕ Εθνικό_ΝΠΙΔ'!D22+'ΠΔΕ Συγχρημ._ΝΠΙΔ '!D22+ΤΑΑ_ΝΠΙΔ!D22</f>
        <v>0</v>
      </c>
      <c r="E22" s="86">
        <f>'ΠΔΕ Εθνικό_ΝΠΙΔ'!E22+'ΠΔΕ Συγχρημ._ΝΠΙΔ '!E22+ΤΑΑ_ΝΠΙΔ!E22</f>
        <v>0</v>
      </c>
      <c r="F22" s="86">
        <f>'ΠΔΕ Εθνικό_ΝΠΙΔ'!F22+'ΠΔΕ Συγχρημ._ΝΠΙΔ '!F22+ΤΑΑ_ΝΠΙΔ!F22</f>
        <v>0</v>
      </c>
      <c r="G22" s="86">
        <f>'ΠΔΕ Εθνικό_ΝΠΙΔ'!G22+'ΠΔΕ Συγχρημ._ΝΠΙΔ '!G22+ΤΑΑ_ΝΠΙΔ!G22</f>
        <v>0</v>
      </c>
      <c r="H22" s="86">
        <f>'ΠΔΕ Εθνικό_ΝΠΙΔ'!H22+'ΠΔΕ Συγχρημ._ΝΠΙΔ '!H22+ΤΑΑ_ΝΠΙΔ!H22</f>
        <v>0</v>
      </c>
      <c r="I22" s="86">
        <f>'ΠΔΕ Εθνικό_ΝΠΙΔ'!I22+'ΠΔΕ Συγχρημ._ΝΠΙΔ '!I22+ΤΑΑ_ΝΠΙΔ!I22</f>
        <v>0</v>
      </c>
      <c r="J22" s="86">
        <f>'ΠΔΕ Εθνικό_ΝΠΙΔ'!J22+'ΠΔΕ Συγχρημ._ΝΠΙΔ '!J22+ΤΑΑ_ΝΠΙΔ!J22</f>
        <v>0</v>
      </c>
      <c r="K22" s="86">
        <f>'ΠΔΕ Εθνικό_ΝΠΙΔ'!K22+'ΠΔΕ Συγχρημ._ΝΠΙΔ '!K22+ΤΑΑ_ΝΠΙΔ!K22</f>
        <v>0</v>
      </c>
      <c r="L22" s="86">
        <f>'ΠΔΕ Εθνικό_ΝΠΙΔ'!L22+'ΠΔΕ Συγχρημ._ΝΠΙΔ '!L22+ΤΑΑ_ΝΠΙΔ!L22</f>
        <v>0</v>
      </c>
    </row>
    <row r="23" spans="1:12" s="4" customFormat="1" x14ac:dyDescent="0.25">
      <c r="A23" s="87"/>
      <c r="B23" s="87"/>
      <c r="C23" s="94" t="s">
        <v>94</v>
      </c>
      <c r="D23" s="95">
        <f>'ΠΔΕ Εθνικό_ΝΠΙΔ'!D23+'ΠΔΕ Συγχρημ._ΝΠΙΔ '!D23+ΤΑΑ_ΝΠΙΔ!D23</f>
        <v>0</v>
      </c>
      <c r="E23" s="112">
        <f>'ΠΔΕ Εθνικό_ΝΠΙΔ'!E23+'ΠΔΕ Συγχρημ._ΝΠΙΔ '!E23+ΤΑΑ_ΝΠΙΔ!E23</f>
        <v>0</v>
      </c>
      <c r="F23" s="112">
        <f>'ΠΔΕ Εθνικό_ΝΠΙΔ'!F23+'ΠΔΕ Συγχρημ._ΝΠΙΔ '!F23+ΤΑΑ_ΝΠΙΔ!F23</f>
        <v>0</v>
      </c>
      <c r="G23" s="112">
        <f>'ΠΔΕ Εθνικό_ΝΠΙΔ'!G23+'ΠΔΕ Συγχρημ._ΝΠΙΔ '!G23+ΤΑΑ_ΝΠΙΔ!G23</f>
        <v>0</v>
      </c>
      <c r="H23" s="112">
        <f>'ΠΔΕ Εθνικό_ΝΠΙΔ'!H23+'ΠΔΕ Συγχρημ._ΝΠΙΔ '!H23+ΤΑΑ_ΝΠΙΔ!H23</f>
        <v>0</v>
      </c>
      <c r="I23" s="112">
        <f>'ΠΔΕ Εθνικό_ΝΠΙΔ'!I23+'ΠΔΕ Συγχρημ._ΝΠΙΔ '!I23+ΤΑΑ_ΝΠΙΔ!I23</f>
        <v>0</v>
      </c>
      <c r="J23" s="112">
        <f>'ΠΔΕ Εθνικό_ΝΠΙΔ'!J23+'ΠΔΕ Συγχρημ._ΝΠΙΔ '!J23+ΤΑΑ_ΝΠΙΔ!J23</f>
        <v>0</v>
      </c>
      <c r="K23" s="112">
        <f>'ΠΔΕ Εθνικό_ΝΠΙΔ'!K23+'ΠΔΕ Συγχρημ._ΝΠΙΔ '!K23+ΤΑΑ_ΝΠΙΔ!K23</f>
        <v>0</v>
      </c>
      <c r="L23" s="112">
        <f>'ΠΔΕ Εθνικό_ΝΠΙΔ'!L23+'ΠΔΕ Συγχρημ._ΝΠΙΔ '!L23+ΤΑΑ_ΝΠΙΔ!L23</f>
        <v>0</v>
      </c>
    </row>
    <row r="24" spans="1:12" s="4" customFormat="1" x14ac:dyDescent="0.25">
      <c r="A24" s="87"/>
      <c r="B24" s="87"/>
      <c r="C24" s="94" t="s">
        <v>95</v>
      </c>
      <c r="D24" s="95">
        <f>'ΠΔΕ Εθνικό_ΝΠΙΔ'!D24+'ΠΔΕ Συγχρημ._ΝΠΙΔ '!D24+ΤΑΑ_ΝΠΙΔ!D24</f>
        <v>0</v>
      </c>
      <c r="E24" s="112">
        <f>'ΠΔΕ Εθνικό_ΝΠΙΔ'!E24+'ΠΔΕ Συγχρημ._ΝΠΙΔ '!E24+ΤΑΑ_ΝΠΙΔ!E24</f>
        <v>0</v>
      </c>
      <c r="F24" s="112">
        <f>'ΠΔΕ Εθνικό_ΝΠΙΔ'!F24+'ΠΔΕ Συγχρημ._ΝΠΙΔ '!F24+ΤΑΑ_ΝΠΙΔ!F24</f>
        <v>0</v>
      </c>
      <c r="G24" s="112">
        <f>'ΠΔΕ Εθνικό_ΝΠΙΔ'!G24+'ΠΔΕ Συγχρημ._ΝΠΙΔ '!G24+ΤΑΑ_ΝΠΙΔ!G24</f>
        <v>0</v>
      </c>
      <c r="H24" s="112">
        <f>'ΠΔΕ Εθνικό_ΝΠΙΔ'!H24+'ΠΔΕ Συγχρημ._ΝΠΙΔ '!H24+ΤΑΑ_ΝΠΙΔ!H24</f>
        <v>0</v>
      </c>
      <c r="I24" s="112">
        <f>'ΠΔΕ Εθνικό_ΝΠΙΔ'!I24+'ΠΔΕ Συγχρημ._ΝΠΙΔ '!I24+ΤΑΑ_ΝΠΙΔ!I24</f>
        <v>0</v>
      </c>
      <c r="J24" s="112">
        <f>'ΠΔΕ Εθνικό_ΝΠΙΔ'!J24+'ΠΔΕ Συγχρημ._ΝΠΙΔ '!J24+ΤΑΑ_ΝΠΙΔ!J24</f>
        <v>0</v>
      </c>
      <c r="K24" s="112">
        <f>'ΠΔΕ Εθνικό_ΝΠΙΔ'!K24+'ΠΔΕ Συγχρημ._ΝΠΙΔ '!K24+ΤΑΑ_ΝΠΙΔ!K24</f>
        <v>0</v>
      </c>
      <c r="L24" s="112">
        <f>'ΠΔΕ Εθνικό_ΝΠΙΔ'!L24+'ΠΔΕ Συγχρημ._ΝΠΙΔ '!L24+ΤΑΑ_ΝΠΙΔ!L24</f>
        <v>0</v>
      </c>
    </row>
    <row r="25" spans="1:12" s="4" customFormat="1" x14ac:dyDescent="0.25">
      <c r="A25" s="87">
        <v>8</v>
      </c>
      <c r="B25" s="87" t="s">
        <v>40</v>
      </c>
      <c r="C25" s="93" t="s">
        <v>150</v>
      </c>
      <c r="D25" s="86">
        <f>'ΠΔΕ Εθνικό_ΝΠΙΔ'!D25+'ΠΔΕ Συγχρημ._ΝΠΙΔ '!D25+ΤΑΑ_ΝΠΙΔ!D25</f>
        <v>0</v>
      </c>
      <c r="E25" s="86">
        <f>'ΠΔΕ Εθνικό_ΝΠΙΔ'!E25+'ΠΔΕ Συγχρημ._ΝΠΙΔ '!E25+ΤΑΑ_ΝΠΙΔ!E25</f>
        <v>0</v>
      </c>
      <c r="F25" s="86">
        <f>'ΠΔΕ Εθνικό_ΝΠΙΔ'!F25+'ΠΔΕ Συγχρημ._ΝΠΙΔ '!F25+ΤΑΑ_ΝΠΙΔ!F25</f>
        <v>0</v>
      </c>
      <c r="G25" s="86">
        <f>'ΠΔΕ Εθνικό_ΝΠΙΔ'!G25+'ΠΔΕ Συγχρημ._ΝΠΙΔ '!G25+ΤΑΑ_ΝΠΙΔ!G25</f>
        <v>0</v>
      </c>
      <c r="H25" s="86">
        <f>'ΠΔΕ Εθνικό_ΝΠΙΔ'!H25+'ΠΔΕ Συγχρημ._ΝΠΙΔ '!H25+ΤΑΑ_ΝΠΙΔ!H25</f>
        <v>0</v>
      </c>
      <c r="I25" s="86">
        <f>'ΠΔΕ Εθνικό_ΝΠΙΔ'!I25+'ΠΔΕ Συγχρημ._ΝΠΙΔ '!I25+ΤΑΑ_ΝΠΙΔ!I25</f>
        <v>0</v>
      </c>
      <c r="J25" s="86">
        <f>'ΠΔΕ Εθνικό_ΝΠΙΔ'!J25+'ΠΔΕ Συγχρημ._ΝΠΙΔ '!J25+ΤΑΑ_ΝΠΙΔ!J25</f>
        <v>0</v>
      </c>
      <c r="K25" s="86">
        <f>'ΠΔΕ Εθνικό_ΝΠΙΔ'!K25+'ΠΔΕ Συγχρημ._ΝΠΙΔ '!K25+ΤΑΑ_ΝΠΙΔ!K25</f>
        <v>0</v>
      </c>
      <c r="L25" s="86">
        <f>'ΠΔΕ Εθνικό_ΝΠΙΔ'!L25+'ΠΔΕ Συγχρημ._ΝΠΙΔ '!L25+ΤΑΑ_ΝΠΙΔ!L25</f>
        <v>0</v>
      </c>
    </row>
    <row r="26" spans="1:12" s="4" customFormat="1" x14ac:dyDescent="0.25">
      <c r="A26" s="87"/>
      <c r="B26" s="87"/>
      <c r="C26" s="91" t="s">
        <v>145</v>
      </c>
      <c r="D26" s="92">
        <f>'ΠΔΕ Εθνικό_ΝΠΙΔ'!D26+'ΠΔΕ Συγχρημ._ΝΠΙΔ '!D26+ΤΑΑ_ΝΠΙΔ!D26</f>
        <v>0</v>
      </c>
      <c r="E26" s="112">
        <f>'ΠΔΕ Εθνικό_ΝΠΙΔ'!E26+'ΠΔΕ Συγχρημ._ΝΠΙΔ '!E26+ΤΑΑ_ΝΠΙΔ!E26</f>
        <v>0</v>
      </c>
      <c r="F26" s="112">
        <f>'ΠΔΕ Εθνικό_ΝΠΙΔ'!F26+'ΠΔΕ Συγχρημ._ΝΠΙΔ '!F26+ΤΑΑ_ΝΠΙΔ!F26</f>
        <v>0</v>
      </c>
      <c r="G26" s="112">
        <f>'ΠΔΕ Εθνικό_ΝΠΙΔ'!G26+'ΠΔΕ Συγχρημ._ΝΠΙΔ '!G26+ΤΑΑ_ΝΠΙΔ!G26</f>
        <v>0</v>
      </c>
      <c r="H26" s="112">
        <f>'ΠΔΕ Εθνικό_ΝΠΙΔ'!H26+'ΠΔΕ Συγχρημ._ΝΠΙΔ '!H26+ΤΑΑ_ΝΠΙΔ!H26</f>
        <v>0</v>
      </c>
      <c r="I26" s="112">
        <f>'ΠΔΕ Εθνικό_ΝΠΙΔ'!I26+'ΠΔΕ Συγχρημ._ΝΠΙΔ '!I26+ΤΑΑ_ΝΠΙΔ!I26</f>
        <v>0</v>
      </c>
      <c r="J26" s="112">
        <f>'ΠΔΕ Εθνικό_ΝΠΙΔ'!J26+'ΠΔΕ Συγχρημ._ΝΠΙΔ '!J26+ΤΑΑ_ΝΠΙΔ!J26</f>
        <v>0</v>
      </c>
      <c r="K26" s="112">
        <f>'ΠΔΕ Εθνικό_ΝΠΙΔ'!K26+'ΠΔΕ Συγχρημ._ΝΠΙΔ '!K26+ΤΑΑ_ΝΠΙΔ!K26</f>
        <v>0</v>
      </c>
      <c r="L26" s="112">
        <f>'ΠΔΕ Εθνικό_ΝΠΙΔ'!L26+'ΠΔΕ Συγχρημ._ΝΠΙΔ '!L26+ΤΑΑ_ΝΠΙΔ!L26</f>
        <v>0</v>
      </c>
    </row>
    <row r="27" spans="1:12" s="4" customFormat="1" x14ac:dyDescent="0.25">
      <c r="A27" s="87"/>
      <c r="B27" s="87"/>
      <c r="C27" s="91" t="s">
        <v>162</v>
      </c>
      <c r="D27" s="92">
        <f>'ΠΔΕ Εθνικό_ΝΠΙΔ'!D27+'ΠΔΕ Συγχρημ._ΝΠΙΔ '!D27+ΤΑΑ_ΝΠΙΔ!D27</f>
        <v>0</v>
      </c>
      <c r="E27" s="112">
        <f>'ΠΔΕ Εθνικό_ΝΠΙΔ'!E27+'ΠΔΕ Συγχρημ._ΝΠΙΔ '!E27+ΤΑΑ_ΝΠΙΔ!E27</f>
        <v>0</v>
      </c>
      <c r="F27" s="112">
        <f>'ΠΔΕ Εθνικό_ΝΠΙΔ'!F27+'ΠΔΕ Συγχρημ._ΝΠΙΔ '!F27+ΤΑΑ_ΝΠΙΔ!F27</f>
        <v>0</v>
      </c>
      <c r="G27" s="112">
        <f>'ΠΔΕ Εθνικό_ΝΠΙΔ'!G27+'ΠΔΕ Συγχρημ._ΝΠΙΔ '!G27+ΤΑΑ_ΝΠΙΔ!G27</f>
        <v>0</v>
      </c>
      <c r="H27" s="112">
        <f>'ΠΔΕ Εθνικό_ΝΠΙΔ'!H27+'ΠΔΕ Συγχρημ._ΝΠΙΔ '!H27+ΤΑΑ_ΝΠΙΔ!H27</f>
        <v>0</v>
      </c>
      <c r="I27" s="112">
        <f>'ΠΔΕ Εθνικό_ΝΠΙΔ'!I27+'ΠΔΕ Συγχρημ._ΝΠΙΔ '!I27+ΤΑΑ_ΝΠΙΔ!I27</f>
        <v>0</v>
      </c>
      <c r="J27" s="112">
        <f>'ΠΔΕ Εθνικό_ΝΠΙΔ'!J27+'ΠΔΕ Συγχρημ._ΝΠΙΔ '!J27+ΤΑΑ_ΝΠΙΔ!J27</f>
        <v>0</v>
      </c>
      <c r="K27" s="112">
        <f>'ΠΔΕ Εθνικό_ΝΠΙΔ'!K27+'ΠΔΕ Συγχρημ._ΝΠΙΔ '!K27+ΤΑΑ_ΝΠΙΔ!K27</f>
        <v>0</v>
      </c>
      <c r="L27" s="112">
        <f>'ΠΔΕ Εθνικό_ΝΠΙΔ'!L27+'ΠΔΕ Συγχρημ._ΝΠΙΔ '!L27+ΤΑΑ_ΝΠΙΔ!L27</f>
        <v>0</v>
      </c>
    </row>
    <row r="28" spans="1:12" s="4" customFormat="1" x14ac:dyDescent="0.25">
      <c r="A28" s="87"/>
      <c r="B28" s="87"/>
      <c r="C28" s="91" t="s">
        <v>93</v>
      </c>
      <c r="D28" s="92">
        <f>'ΠΔΕ Εθνικό_ΝΠΙΔ'!D28+'ΠΔΕ Συγχρημ._ΝΠΙΔ '!D28+ΤΑΑ_ΝΠΙΔ!D28</f>
        <v>0</v>
      </c>
      <c r="E28" s="112">
        <f>'ΠΔΕ Εθνικό_ΝΠΙΔ'!E28+'ΠΔΕ Συγχρημ._ΝΠΙΔ '!E28+ΤΑΑ_ΝΠΙΔ!E28</f>
        <v>0</v>
      </c>
      <c r="F28" s="112">
        <f>'ΠΔΕ Εθνικό_ΝΠΙΔ'!F28+'ΠΔΕ Συγχρημ._ΝΠΙΔ '!F28+ΤΑΑ_ΝΠΙΔ!F28</f>
        <v>0</v>
      </c>
      <c r="G28" s="112">
        <f>'ΠΔΕ Εθνικό_ΝΠΙΔ'!G28+'ΠΔΕ Συγχρημ._ΝΠΙΔ '!G28+ΤΑΑ_ΝΠΙΔ!G28</f>
        <v>0</v>
      </c>
      <c r="H28" s="112">
        <f>'ΠΔΕ Εθνικό_ΝΠΙΔ'!H28+'ΠΔΕ Συγχρημ._ΝΠΙΔ '!H28+ΤΑΑ_ΝΠΙΔ!H28</f>
        <v>0</v>
      </c>
      <c r="I28" s="112">
        <f>'ΠΔΕ Εθνικό_ΝΠΙΔ'!I28+'ΠΔΕ Συγχρημ._ΝΠΙΔ '!I28+ΤΑΑ_ΝΠΙΔ!I28</f>
        <v>0</v>
      </c>
      <c r="J28" s="112">
        <f>'ΠΔΕ Εθνικό_ΝΠΙΔ'!J28+'ΠΔΕ Συγχρημ._ΝΠΙΔ '!J28+ΤΑΑ_ΝΠΙΔ!J28</f>
        <v>0</v>
      </c>
      <c r="K28" s="112">
        <f>'ΠΔΕ Εθνικό_ΝΠΙΔ'!K28+'ΠΔΕ Συγχρημ._ΝΠΙΔ '!K28+ΤΑΑ_ΝΠΙΔ!K28</f>
        <v>0</v>
      </c>
      <c r="L28" s="112">
        <f>'ΠΔΕ Εθνικό_ΝΠΙΔ'!L28+'ΠΔΕ Συγχρημ._ΝΠΙΔ '!L28+ΤΑΑ_ΝΠΙΔ!L28</f>
        <v>0</v>
      </c>
    </row>
    <row r="29" spans="1:12" s="4" customFormat="1" x14ac:dyDescent="0.25">
      <c r="A29" s="87"/>
      <c r="B29" s="87"/>
      <c r="C29" s="91" t="s">
        <v>163</v>
      </c>
      <c r="D29" s="92">
        <f>'ΠΔΕ Εθνικό_ΝΠΙΔ'!D29+'ΠΔΕ Συγχρημ._ΝΠΙΔ '!D29+ΤΑΑ_ΝΠΙΔ!D29</f>
        <v>0</v>
      </c>
      <c r="E29" s="112">
        <f>'ΠΔΕ Εθνικό_ΝΠΙΔ'!E29+'ΠΔΕ Συγχρημ._ΝΠΙΔ '!E29+ΤΑΑ_ΝΠΙΔ!E29</f>
        <v>0</v>
      </c>
      <c r="F29" s="112">
        <f>'ΠΔΕ Εθνικό_ΝΠΙΔ'!F29+'ΠΔΕ Συγχρημ._ΝΠΙΔ '!F29+ΤΑΑ_ΝΠΙΔ!F29</f>
        <v>0</v>
      </c>
      <c r="G29" s="112">
        <f>'ΠΔΕ Εθνικό_ΝΠΙΔ'!G29+'ΠΔΕ Συγχρημ._ΝΠΙΔ '!G29+ΤΑΑ_ΝΠΙΔ!G29</f>
        <v>0</v>
      </c>
      <c r="H29" s="112">
        <f>'ΠΔΕ Εθνικό_ΝΠΙΔ'!H29+'ΠΔΕ Συγχρημ._ΝΠΙΔ '!H29+ΤΑΑ_ΝΠΙΔ!H29</f>
        <v>0</v>
      </c>
      <c r="I29" s="112">
        <f>'ΠΔΕ Εθνικό_ΝΠΙΔ'!I29+'ΠΔΕ Συγχρημ._ΝΠΙΔ '!I29+ΤΑΑ_ΝΠΙΔ!I29</f>
        <v>0</v>
      </c>
      <c r="J29" s="112">
        <f>'ΠΔΕ Εθνικό_ΝΠΙΔ'!J29+'ΠΔΕ Συγχρημ._ΝΠΙΔ '!J29+ΤΑΑ_ΝΠΙΔ!J29</f>
        <v>0</v>
      </c>
      <c r="K29" s="112">
        <f>'ΠΔΕ Εθνικό_ΝΠΙΔ'!K29+'ΠΔΕ Συγχρημ._ΝΠΙΔ '!K29+ΤΑΑ_ΝΠΙΔ!K29</f>
        <v>0</v>
      </c>
      <c r="L29" s="112">
        <f>'ΠΔΕ Εθνικό_ΝΠΙΔ'!L29+'ΠΔΕ Συγχρημ._ΝΠΙΔ '!L29+ΤΑΑ_ΝΠΙΔ!L29</f>
        <v>0</v>
      </c>
    </row>
    <row r="30" spans="1:12" s="4" customFormat="1" x14ac:dyDescent="0.25">
      <c r="A30" s="87"/>
      <c r="B30" s="87"/>
      <c r="C30" s="91" t="s">
        <v>148</v>
      </c>
      <c r="D30" s="92">
        <f>'ΠΔΕ Εθνικό_ΝΠΙΔ'!D30+'ΠΔΕ Συγχρημ._ΝΠΙΔ '!D30+ΤΑΑ_ΝΠΙΔ!D30</f>
        <v>0</v>
      </c>
      <c r="E30" s="112">
        <f>'ΠΔΕ Εθνικό_ΝΠΙΔ'!E30+'ΠΔΕ Συγχρημ._ΝΠΙΔ '!E30+ΤΑΑ_ΝΠΙΔ!E30</f>
        <v>0</v>
      </c>
      <c r="F30" s="112">
        <f>'ΠΔΕ Εθνικό_ΝΠΙΔ'!F30+'ΠΔΕ Συγχρημ._ΝΠΙΔ '!F30+ΤΑΑ_ΝΠΙΔ!F30</f>
        <v>0</v>
      </c>
      <c r="G30" s="112">
        <f>'ΠΔΕ Εθνικό_ΝΠΙΔ'!G30+'ΠΔΕ Συγχρημ._ΝΠΙΔ '!G30+ΤΑΑ_ΝΠΙΔ!G30</f>
        <v>0</v>
      </c>
      <c r="H30" s="112">
        <f>'ΠΔΕ Εθνικό_ΝΠΙΔ'!H30+'ΠΔΕ Συγχρημ._ΝΠΙΔ '!H30+ΤΑΑ_ΝΠΙΔ!H30</f>
        <v>0</v>
      </c>
      <c r="I30" s="112">
        <f>'ΠΔΕ Εθνικό_ΝΠΙΔ'!I30+'ΠΔΕ Συγχρημ._ΝΠΙΔ '!I30+ΤΑΑ_ΝΠΙΔ!I30</f>
        <v>0</v>
      </c>
      <c r="J30" s="112">
        <f>'ΠΔΕ Εθνικό_ΝΠΙΔ'!J30+'ΠΔΕ Συγχρημ._ΝΠΙΔ '!J30+ΤΑΑ_ΝΠΙΔ!J30</f>
        <v>0</v>
      </c>
      <c r="K30" s="112">
        <f>'ΠΔΕ Εθνικό_ΝΠΙΔ'!K30+'ΠΔΕ Συγχρημ._ΝΠΙΔ '!K30+ΤΑΑ_ΝΠΙΔ!K30</f>
        <v>0</v>
      </c>
      <c r="L30" s="112">
        <f>'ΠΔΕ Εθνικό_ΝΠΙΔ'!L30+'ΠΔΕ Συγχρημ._ΝΠΙΔ '!L30+ΤΑΑ_ΝΠΙΔ!L30</f>
        <v>0</v>
      </c>
    </row>
    <row r="31" spans="1:12" s="4" customFormat="1" x14ac:dyDescent="0.25">
      <c r="A31" s="87">
        <v>9</v>
      </c>
      <c r="B31" s="87" t="s">
        <v>142</v>
      </c>
      <c r="C31" s="93" t="s">
        <v>128</v>
      </c>
      <c r="D31" s="86">
        <f>'ΠΔΕ Εθνικό_ΝΠΙΔ'!D31+'ΠΔΕ Συγχρημ._ΝΠΙΔ '!D31+ΤΑΑ_ΝΠΙΔ!D31</f>
        <v>0</v>
      </c>
      <c r="E31" s="86">
        <f>'ΠΔΕ Εθνικό_ΝΠΙΔ'!E31+'ΠΔΕ Συγχρημ._ΝΠΙΔ '!E31+ΤΑΑ_ΝΠΙΔ!E31</f>
        <v>0</v>
      </c>
      <c r="F31" s="86">
        <f>'ΠΔΕ Εθνικό_ΝΠΙΔ'!F31+'ΠΔΕ Συγχρημ._ΝΠΙΔ '!F31+ΤΑΑ_ΝΠΙΔ!F31</f>
        <v>0</v>
      </c>
      <c r="G31" s="86">
        <f>'ΠΔΕ Εθνικό_ΝΠΙΔ'!G31+'ΠΔΕ Συγχρημ._ΝΠΙΔ '!G31+ΤΑΑ_ΝΠΙΔ!G31</f>
        <v>0</v>
      </c>
      <c r="H31" s="86">
        <f>'ΠΔΕ Εθνικό_ΝΠΙΔ'!H31+'ΠΔΕ Συγχρημ._ΝΠΙΔ '!H31+ΤΑΑ_ΝΠΙΔ!H31</f>
        <v>0</v>
      </c>
      <c r="I31" s="86">
        <f>'ΠΔΕ Εθνικό_ΝΠΙΔ'!I31+'ΠΔΕ Συγχρημ._ΝΠΙΔ '!I31+ΤΑΑ_ΝΠΙΔ!I31</f>
        <v>0</v>
      </c>
      <c r="J31" s="86">
        <f>'ΠΔΕ Εθνικό_ΝΠΙΔ'!J31+'ΠΔΕ Συγχρημ._ΝΠΙΔ '!J31+ΤΑΑ_ΝΠΙΔ!J31</f>
        <v>0</v>
      </c>
      <c r="K31" s="86">
        <f>'ΠΔΕ Εθνικό_ΝΠΙΔ'!K31+'ΠΔΕ Συγχρημ._ΝΠΙΔ '!K31+ΤΑΑ_ΝΠΙΔ!K31</f>
        <v>0</v>
      </c>
      <c r="L31" s="86">
        <f>'ΠΔΕ Εθνικό_ΝΠΙΔ'!L31+'ΠΔΕ Συγχρημ._ΝΠΙΔ '!L31+ΤΑΑ_ΝΠΙΔ!L31</f>
        <v>0</v>
      </c>
    </row>
    <row r="32" spans="1:12" s="4" customFormat="1" x14ac:dyDescent="0.25">
      <c r="A32" s="87"/>
      <c r="B32" s="87"/>
      <c r="C32" s="94" t="s">
        <v>94</v>
      </c>
      <c r="D32" s="95">
        <f>'ΠΔΕ Εθνικό_ΝΠΙΔ'!D32+'ΠΔΕ Συγχρημ._ΝΠΙΔ '!D32+ΤΑΑ_ΝΠΙΔ!D32</f>
        <v>0</v>
      </c>
      <c r="E32" s="112">
        <f>'ΠΔΕ Εθνικό_ΝΠΙΔ'!E32+'ΠΔΕ Συγχρημ._ΝΠΙΔ '!E32+ΤΑΑ_ΝΠΙΔ!E32</f>
        <v>0</v>
      </c>
      <c r="F32" s="112">
        <f>'ΠΔΕ Εθνικό_ΝΠΙΔ'!F32+'ΠΔΕ Συγχρημ._ΝΠΙΔ '!F32+ΤΑΑ_ΝΠΙΔ!F32</f>
        <v>0</v>
      </c>
      <c r="G32" s="112">
        <f>'ΠΔΕ Εθνικό_ΝΠΙΔ'!G32+'ΠΔΕ Συγχρημ._ΝΠΙΔ '!G32+ΤΑΑ_ΝΠΙΔ!G32</f>
        <v>0</v>
      </c>
      <c r="H32" s="112">
        <f>'ΠΔΕ Εθνικό_ΝΠΙΔ'!H32+'ΠΔΕ Συγχρημ._ΝΠΙΔ '!H32+ΤΑΑ_ΝΠΙΔ!H32</f>
        <v>0</v>
      </c>
      <c r="I32" s="112">
        <f>'ΠΔΕ Εθνικό_ΝΠΙΔ'!I32+'ΠΔΕ Συγχρημ._ΝΠΙΔ '!I32+ΤΑΑ_ΝΠΙΔ!I32</f>
        <v>0</v>
      </c>
      <c r="J32" s="112">
        <f>'ΠΔΕ Εθνικό_ΝΠΙΔ'!J32+'ΠΔΕ Συγχρημ._ΝΠΙΔ '!J32+ΤΑΑ_ΝΠΙΔ!J32</f>
        <v>0</v>
      </c>
      <c r="K32" s="112">
        <f>'ΠΔΕ Εθνικό_ΝΠΙΔ'!K32+'ΠΔΕ Συγχρημ._ΝΠΙΔ '!K32+ΤΑΑ_ΝΠΙΔ!K32</f>
        <v>0</v>
      </c>
      <c r="L32" s="112">
        <f>'ΠΔΕ Εθνικό_ΝΠΙΔ'!L32+'ΠΔΕ Συγχρημ._ΝΠΙΔ '!L32+ΤΑΑ_ΝΠΙΔ!L32</f>
        <v>0</v>
      </c>
    </row>
    <row r="33" spans="1:12" s="4" customFormat="1" x14ac:dyDescent="0.25">
      <c r="A33" s="87"/>
      <c r="B33" s="87"/>
      <c r="C33" s="94" t="s">
        <v>95</v>
      </c>
      <c r="D33" s="95">
        <f>'ΠΔΕ Εθνικό_ΝΠΙΔ'!D33+'ΠΔΕ Συγχρημ._ΝΠΙΔ '!D33+ΤΑΑ_ΝΠΙΔ!D33</f>
        <v>0</v>
      </c>
      <c r="E33" s="112">
        <f>'ΠΔΕ Εθνικό_ΝΠΙΔ'!E33+'ΠΔΕ Συγχρημ._ΝΠΙΔ '!E33+ΤΑΑ_ΝΠΙΔ!E33</f>
        <v>0</v>
      </c>
      <c r="F33" s="112">
        <f>'ΠΔΕ Εθνικό_ΝΠΙΔ'!F33+'ΠΔΕ Συγχρημ._ΝΠΙΔ '!F33+ΤΑΑ_ΝΠΙΔ!F33</f>
        <v>0</v>
      </c>
      <c r="G33" s="112">
        <f>'ΠΔΕ Εθνικό_ΝΠΙΔ'!G33+'ΠΔΕ Συγχρημ._ΝΠΙΔ '!G33+ΤΑΑ_ΝΠΙΔ!G33</f>
        <v>0</v>
      </c>
      <c r="H33" s="112">
        <f>'ΠΔΕ Εθνικό_ΝΠΙΔ'!H33+'ΠΔΕ Συγχρημ._ΝΠΙΔ '!H33+ΤΑΑ_ΝΠΙΔ!H33</f>
        <v>0</v>
      </c>
      <c r="I33" s="112">
        <f>'ΠΔΕ Εθνικό_ΝΠΙΔ'!I33+'ΠΔΕ Συγχρημ._ΝΠΙΔ '!I33+ΤΑΑ_ΝΠΙΔ!I33</f>
        <v>0</v>
      </c>
      <c r="J33" s="112">
        <f>'ΠΔΕ Εθνικό_ΝΠΙΔ'!J33+'ΠΔΕ Συγχρημ._ΝΠΙΔ '!J33+ΤΑΑ_ΝΠΙΔ!J33</f>
        <v>0</v>
      </c>
      <c r="K33" s="112">
        <f>'ΠΔΕ Εθνικό_ΝΠΙΔ'!K33+'ΠΔΕ Συγχρημ._ΝΠΙΔ '!K33+ΤΑΑ_ΝΠΙΔ!K33</f>
        <v>0</v>
      </c>
      <c r="L33" s="112">
        <f>'ΠΔΕ Εθνικό_ΝΠΙΔ'!L33+'ΠΔΕ Συγχρημ._ΝΠΙΔ '!L33+ΤΑΑ_ΝΠΙΔ!L33</f>
        <v>0</v>
      </c>
    </row>
    <row r="34" spans="1:12" s="4" customFormat="1" x14ac:dyDescent="0.25">
      <c r="A34" s="87">
        <v>10</v>
      </c>
      <c r="B34" s="87" t="s">
        <v>42</v>
      </c>
      <c r="C34" s="93" t="s">
        <v>43</v>
      </c>
      <c r="D34" s="240">
        <f>'ΠΔΕ Εθνικό_ΝΠΙΔ'!D34+'ΠΔΕ Συγχρημ._ΝΠΙΔ '!D34+ΤΑΑ_ΝΠΙΔ!D34</f>
        <v>0</v>
      </c>
      <c r="E34" s="240">
        <f>'ΠΔΕ Εθνικό_ΝΠΙΔ'!E34+'ΠΔΕ Συγχρημ._ΝΠΙΔ '!E34+ΤΑΑ_ΝΠΙΔ!E34</f>
        <v>0</v>
      </c>
      <c r="F34" s="240">
        <f>'ΠΔΕ Εθνικό_ΝΠΙΔ'!F34+'ΠΔΕ Συγχρημ._ΝΠΙΔ '!F34+ΤΑΑ_ΝΠΙΔ!F34</f>
        <v>0</v>
      </c>
      <c r="G34" s="240">
        <f>'ΠΔΕ Εθνικό_ΝΠΙΔ'!G34+'ΠΔΕ Συγχρημ._ΝΠΙΔ '!G34+ΤΑΑ_ΝΠΙΔ!G34</f>
        <v>0</v>
      </c>
      <c r="H34" s="240">
        <f>'ΠΔΕ Εθνικό_ΝΠΙΔ'!H34+'ΠΔΕ Συγχρημ._ΝΠΙΔ '!H34+ΤΑΑ_ΝΠΙΔ!H34</f>
        <v>0</v>
      </c>
      <c r="I34" s="240">
        <f>'ΠΔΕ Εθνικό_ΝΠΙΔ'!I34+'ΠΔΕ Συγχρημ._ΝΠΙΔ '!I34+ΤΑΑ_ΝΠΙΔ!I34</f>
        <v>0</v>
      </c>
      <c r="J34" s="240">
        <f>'ΠΔΕ Εθνικό_ΝΠΙΔ'!J34+'ΠΔΕ Συγχρημ._ΝΠΙΔ '!J34+ΤΑΑ_ΝΠΙΔ!J34</f>
        <v>0</v>
      </c>
      <c r="K34" s="240">
        <f>'ΠΔΕ Εθνικό_ΝΠΙΔ'!K34+'ΠΔΕ Συγχρημ._ΝΠΙΔ '!K34+ΤΑΑ_ΝΠΙΔ!K34</f>
        <v>0</v>
      </c>
      <c r="L34" s="240">
        <f>'ΠΔΕ Εθνικό_ΝΠΙΔ'!L34+'ΠΔΕ Συγχρημ._ΝΠΙΔ '!L34+ΤΑΑ_ΝΠΙΔ!L34</f>
        <v>0</v>
      </c>
    </row>
    <row r="35" spans="1:12" s="4" customFormat="1" x14ac:dyDescent="0.25">
      <c r="A35" s="87">
        <v>11</v>
      </c>
      <c r="B35" s="87" t="s">
        <v>44</v>
      </c>
      <c r="C35" s="93" t="s">
        <v>45</v>
      </c>
      <c r="D35" s="240">
        <f>'ΠΔΕ Εθνικό_ΝΠΙΔ'!D35+'ΠΔΕ Συγχρημ._ΝΠΙΔ '!D35+ΤΑΑ_ΝΠΙΔ!D35</f>
        <v>0</v>
      </c>
      <c r="E35" s="240">
        <f>'ΠΔΕ Εθνικό_ΝΠΙΔ'!E35+'ΠΔΕ Συγχρημ._ΝΠΙΔ '!E35+ΤΑΑ_ΝΠΙΔ!E35</f>
        <v>0</v>
      </c>
      <c r="F35" s="240">
        <f>'ΠΔΕ Εθνικό_ΝΠΙΔ'!F35+'ΠΔΕ Συγχρημ._ΝΠΙΔ '!F35+ΤΑΑ_ΝΠΙΔ!F35</f>
        <v>0</v>
      </c>
      <c r="G35" s="240">
        <f>'ΠΔΕ Εθνικό_ΝΠΙΔ'!G35+'ΠΔΕ Συγχρημ._ΝΠΙΔ '!G35+ΤΑΑ_ΝΠΙΔ!G35</f>
        <v>0</v>
      </c>
      <c r="H35" s="240">
        <f>'ΠΔΕ Εθνικό_ΝΠΙΔ'!H35+'ΠΔΕ Συγχρημ._ΝΠΙΔ '!H35+ΤΑΑ_ΝΠΙΔ!H35</f>
        <v>0</v>
      </c>
      <c r="I35" s="240">
        <f>'ΠΔΕ Εθνικό_ΝΠΙΔ'!I35+'ΠΔΕ Συγχρημ._ΝΠΙΔ '!I35+ΤΑΑ_ΝΠΙΔ!I35</f>
        <v>0</v>
      </c>
      <c r="J35" s="240">
        <f>'ΠΔΕ Εθνικό_ΝΠΙΔ'!J35+'ΠΔΕ Συγχρημ._ΝΠΙΔ '!J35+ΤΑΑ_ΝΠΙΔ!J35</f>
        <v>0</v>
      </c>
      <c r="K35" s="240">
        <f>'ΠΔΕ Εθνικό_ΝΠΙΔ'!K35+'ΠΔΕ Συγχρημ._ΝΠΙΔ '!K35+ΤΑΑ_ΝΠΙΔ!K35</f>
        <v>0</v>
      </c>
      <c r="L35" s="240">
        <f>'ΠΔΕ Εθνικό_ΝΠΙΔ'!L35+'ΠΔΕ Συγχρημ._ΝΠΙΔ '!L35+ΤΑΑ_ΝΠΙΔ!L35</f>
        <v>0</v>
      </c>
    </row>
    <row r="36" spans="1:12" s="4" customFormat="1" ht="12.75" customHeight="1" x14ac:dyDescent="0.25">
      <c r="A36" s="272" t="s">
        <v>62</v>
      </c>
      <c r="B36" s="307" t="s">
        <v>63</v>
      </c>
      <c r="C36" s="307"/>
      <c r="D36" s="273">
        <f>'ΠΔΕ Εθνικό_ΝΠΙΔ'!D36+'ΠΔΕ Συγχρημ._ΝΠΙΔ '!D36+ΤΑΑ_ΝΠΙΔ!D36</f>
        <v>0</v>
      </c>
      <c r="E36" s="273">
        <f>'ΠΔΕ Εθνικό_ΝΠΙΔ'!E36+'ΠΔΕ Συγχρημ._ΝΠΙΔ '!E36+ΤΑΑ_ΝΠΙΔ!E36</f>
        <v>0</v>
      </c>
      <c r="F36" s="273">
        <f>'ΠΔΕ Εθνικό_ΝΠΙΔ'!F36+'ΠΔΕ Συγχρημ._ΝΠΙΔ '!F36+ΤΑΑ_ΝΠΙΔ!F36</f>
        <v>0</v>
      </c>
      <c r="G36" s="273">
        <f>'ΠΔΕ Εθνικό_ΝΠΙΔ'!G36+'ΠΔΕ Συγχρημ._ΝΠΙΔ '!G36+ΤΑΑ_ΝΠΙΔ!G36</f>
        <v>0</v>
      </c>
      <c r="H36" s="273">
        <f>'ΠΔΕ Εθνικό_ΝΠΙΔ'!H36+'ΠΔΕ Συγχρημ._ΝΠΙΔ '!H36+ΤΑΑ_ΝΠΙΔ!H36</f>
        <v>0</v>
      </c>
      <c r="I36" s="273">
        <f>'ΠΔΕ Εθνικό_ΝΠΙΔ'!I36+'ΠΔΕ Συγχρημ._ΝΠΙΔ '!I36+ΤΑΑ_ΝΠΙΔ!I36</f>
        <v>0</v>
      </c>
      <c r="J36" s="273">
        <f>'ΠΔΕ Εθνικό_ΝΠΙΔ'!J36+'ΠΔΕ Συγχρημ._ΝΠΙΔ '!J36+ΤΑΑ_ΝΠΙΔ!J36</f>
        <v>0</v>
      </c>
      <c r="K36" s="273">
        <f>'ΠΔΕ Εθνικό_ΝΠΙΔ'!K36+'ΠΔΕ Συγχρημ._ΝΠΙΔ '!K36+ΤΑΑ_ΝΠΙΔ!K36</f>
        <v>0</v>
      </c>
      <c r="L36" s="273">
        <f>'ΠΔΕ Εθνικό_ΝΠΙΔ'!L36+'ΠΔΕ Συγχρημ._ΝΠΙΔ '!L36+ΤΑΑ_ΝΠΙΔ!L36</f>
        <v>0</v>
      </c>
    </row>
    <row r="37" spans="1:12" s="4" customFormat="1" x14ac:dyDescent="0.25">
      <c r="A37" s="87">
        <v>12</v>
      </c>
      <c r="B37" s="84">
        <v>60</v>
      </c>
      <c r="C37" s="88" t="s">
        <v>99</v>
      </c>
      <c r="D37" s="86">
        <f>'ΠΔΕ Εθνικό_ΝΠΙΔ'!D37+'ΠΔΕ Συγχρημ._ΝΠΙΔ '!D37+ΤΑΑ_ΝΠΙΔ!D37</f>
        <v>0</v>
      </c>
      <c r="E37" s="86">
        <f>'ΠΔΕ Εθνικό_ΝΠΙΔ'!E37+'ΠΔΕ Συγχρημ._ΝΠΙΔ '!E37+ΤΑΑ_ΝΠΙΔ!E37</f>
        <v>0</v>
      </c>
      <c r="F37" s="86">
        <f>'ΠΔΕ Εθνικό_ΝΠΙΔ'!F37+'ΠΔΕ Συγχρημ._ΝΠΙΔ '!F37+ΤΑΑ_ΝΠΙΔ!F37</f>
        <v>0</v>
      </c>
      <c r="G37" s="86">
        <f>'ΠΔΕ Εθνικό_ΝΠΙΔ'!G37+'ΠΔΕ Συγχρημ._ΝΠΙΔ '!G37+ΤΑΑ_ΝΠΙΔ!G37</f>
        <v>0</v>
      </c>
      <c r="H37" s="86">
        <f>'ΠΔΕ Εθνικό_ΝΠΙΔ'!H37+'ΠΔΕ Συγχρημ._ΝΠΙΔ '!H37+ΤΑΑ_ΝΠΙΔ!H37</f>
        <v>0</v>
      </c>
      <c r="I37" s="86">
        <f>'ΠΔΕ Εθνικό_ΝΠΙΔ'!I37+'ΠΔΕ Συγχρημ._ΝΠΙΔ '!I37+ΤΑΑ_ΝΠΙΔ!I37</f>
        <v>0</v>
      </c>
      <c r="J37" s="86">
        <f>'ΠΔΕ Εθνικό_ΝΠΙΔ'!J37+'ΠΔΕ Συγχρημ._ΝΠΙΔ '!J37+ΤΑΑ_ΝΠΙΔ!J37</f>
        <v>0</v>
      </c>
      <c r="K37" s="86">
        <f>'ΠΔΕ Εθνικό_ΝΠΙΔ'!K37+'ΠΔΕ Συγχρημ._ΝΠΙΔ '!K37+ΤΑΑ_ΝΠΙΔ!K37</f>
        <v>0</v>
      </c>
      <c r="L37" s="86">
        <f>'ΠΔΕ Εθνικό_ΝΠΙΔ'!L37+'ΠΔΕ Συγχρημ._ΝΠΙΔ '!L37+ΤΑΑ_ΝΠΙΔ!L37</f>
        <v>0</v>
      </c>
    </row>
    <row r="38" spans="1:12" s="4" customFormat="1" x14ac:dyDescent="0.25">
      <c r="A38" s="87"/>
      <c r="B38" s="96" t="s">
        <v>138</v>
      </c>
      <c r="C38" s="97" t="s">
        <v>96</v>
      </c>
      <c r="D38" s="98">
        <f>'ΠΔΕ Εθνικό_ΝΠΙΔ'!D38+'ΠΔΕ Συγχρημ._ΝΠΙΔ '!D38+ΤΑΑ_ΝΠΙΔ!D38</f>
        <v>0</v>
      </c>
      <c r="E38" s="112">
        <f>'ΠΔΕ Εθνικό_ΝΠΙΔ'!E38+'ΠΔΕ Συγχρημ._ΝΠΙΔ '!E38+ΤΑΑ_ΝΠΙΔ!E38</f>
        <v>0</v>
      </c>
      <c r="F38" s="112">
        <f>'ΠΔΕ Εθνικό_ΝΠΙΔ'!F38+'ΠΔΕ Συγχρημ._ΝΠΙΔ '!F38+ΤΑΑ_ΝΠΙΔ!F38</f>
        <v>0</v>
      </c>
      <c r="G38" s="112">
        <f>'ΠΔΕ Εθνικό_ΝΠΙΔ'!G38+'ΠΔΕ Συγχρημ._ΝΠΙΔ '!G38+ΤΑΑ_ΝΠΙΔ!G38</f>
        <v>0</v>
      </c>
      <c r="H38" s="112">
        <f>'ΠΔΕ Εθνικό_ΝΠΙΔ'!H38+'ΠΔΕ Συγχρημ._ΝΠΙΔ '!H38+ΤΑΑ_ΝΠΙΔ!H38</f>
        <v>0</v>
      </c>
      <c r="I38" s="112">
        <f>'ΠΔΕ Εθνικό_ΝΠΙΔ'!I38+'ΠΔΕ Συγχρημ._ΝΠΙΔ '!I38+ΤΑΑ_ΝΠΙΔ!I38</f>
        <v>0</v>
      </c>
      <c r="J38" s="112">
        <f>'ΠΔΕ Εθνικό_ΝΠΙΔ'!J38+'ΠΔΕ Συγχρημ._ΝΠΙΔ '!J38+ΤΑΑ_ΝΠΙΔ!J38</f>
        <v>0</v>
      </c>
      <c r="K38" s="112">
        <f>'ΠΔΕ Εθνικό_ΝΠΙΔ'!K38+'ΠΔΕ Συγχρημ._ΝΠΙΔ '!K38+ΤΑΑ_ΝΠΙΔ!K38</f>
        <v>0</v>
      </c>
      <c r="L38" s="112">
        <f>'ΠΔΕ Εθνικό_ΝΠΙΔ'!L38+'ΠΔΕ Συγχρημ._ΝΠΙΔ '!L38+ΤΑΑ_ΝΠΙΔ!L38</f>
        <v>0</v>
      </c>
    </row>
    <row r="39" spans="1:12" s="4" customFormat="1" ht="12.75" customHeight="1" x14ac:dyDescent="0.25">
      <c r="A39" s="87"/>
      <c r="B39" s="96" t="s">
        <v>139</v>
      </c>
      <c r="C39" s="97" t="s">
        <v>97</v>
      </c>
      <c r="D39" s="98">
        <f>'ΠΔΕ Εθνικό_ΝΠΙΔ'!D39+'ΠΔΕ Συγχρημ._ΝΠΙΔ '!D39+ΤΑΑ_ΝΠΙΔ!D39</f>
        <v>0</v>
      </c>
      <c r="E39" s="112">
        <f>'ΠΔΕ Εθνικό_ΝΠΙΔ'!E39+'ΠΔΕ Συγχρημ._ΝΠΙΔ '!E39+ΤΑΑ_ΝΠΙΔ!E39</f>
        <v>0</v>
      </c>
      <c r="F39" s="112">
        <f>'ΠΔΕ Εθνικό_ΝΠΙΔ'!F39+'ΠΔΕ Συγχρημ._ΝΠΙΔ '!F39+ΤΑΑ_ΝΠΙΔ!F39</f>
        <v>0</v>
      </c>
      <c r="G39" s="112">
        <f>'ΠΔΕ Εθνικό_ΝΠΙΔ'!G39+'ΠΔΕ Συγχρημ._ΝΠΙΔ '!G39+ΤΑΑ_ΝΠΙΔ!G39</f>
        <v>0</v>
      </c>
      <c r="H39" s="112">
        <f>'ΠΔΕ Εθνικό_ΝΠΙΔ'!H39+'ΠΔΕ Συγχρημ._ΝΠΙΔ '!H39+ΤΑΑ_ΝΠΙΔ!H39</f>
        <v>0</v>
      </c>
      <c r="I39" s="112">
        <f>'ΠΔΕ Εθνικό_ΝΠΙΔ'!I39+'ΠΔΕ Συγχρημ._ΝΠΙΔ '!I39+ΤΑΑ_ΝΠΙΔ!I39</f>
        <v>0</v>
      </c>
      <c r="J39" s="112">
        <f>'ΠΔΕ Εθνικό_ΝΠΙΔ'!J39+'ΠΔΕ Συγχρημ._ΝΠΙΔ '!J39+ΤΑΑ_ΝΠΙΔ!J39</f>
        <v>0</v>
      </c>
      <c r="K39" s="112">
        <f>'ΠΔΕ Εθνικό_ΝΠΙΔ'!K39+'ΠΔΕ Συγχρημ._ΝΠΙΔ '!K39+ΤΑΑ_ΝΠΙΔ!K39</f>
        <v>0</v>
      </c>
      <c r="L39" s="112">
        <f>'ΠΔΕ Εθνικό_ΝΠΙΔ'!L39+'ΠΔΕ Συγχρημ._ΝΠΙΔ '!L39+ΤΑΑ_ΝΠΙΔ!L39</f>
        <v>0</v>
      </c>
    </row>
    <row r="40" spans="1:12" s="4" customFormat="1" x14ac:dyDescent="0.25">
      <c r="A40" s="87"/>
      <c r="B40" s="96" t="s">
        <v>104</v>
      </c>
      <c r="C40" s="97" t="s">
        <v>98</v>
      </c>
      <c r="D40" s="98">
        <f>'ΠΔΕ Εθνικό_ΝΠΙΔ'!D40+'ΠΔΕ Συγχρημ._ΝΠΙΔ '!D40+ΤΑΑ_ΝΠΙΔ!D40</f>
        <v>0</v>
      </c>
      <c r="E40" s="112">
        <f>'ΠΔΕ Εθνικό_ΝΠΙΔ'!E40+'ΠΔΕ Συγχρημ._ΝΠΙΔ '!E40+ΤΑΑ_ΝΠΙΔ!E40</f>
        <v>0</v>
      </c>
      <c r="F40" s="112">
        <f>'ΠΔΕ Εθνικό_ΝΠΙΔ'!F40+'ΠΔΕ Συγχρημ._ΝΠΙΔ '!F40+ΤΑΑ_ΝΠΙΔ!F40</f>
        <v>0</v>
      </c>
      <c r="G40" s="112">
        <f>'ΠΔΕ Εθνικό_ΝΠΙΔ'!G40+'ΠΔΕ Συγχρημ._ΝΠΙΔ '!G40+ΤΑΑ_ΝΠΙΔ!G40</f>
        <v>0</v>
      </c>
      <c r="H40" s="112">
        <f>'ΠΔΕ Εθνικό_ΝΠΙΔ'!H40+'ΠΔΕ Συγχρημ._ΝΠΙΔ '!H40+ΤΑΑ_ΝΠΙΔ!H40</f>
        <v>0</v>
      </c>
      <c r="I40" s="112">
        <f>'ΠΔΕ Εθνικό_ΝΠΙΔ'!I40+'ΠΔΕ Συγχρημ._ΝΠΙΔ '!I40+ΤΑΑ_ΝΠΙΔ!I40</f>
        <v>0</v>
      </c>
      <c r="J40" s="112">
        <f>'ΠΔΕ Εθνικό_ΝΠΙΔ'!J40+'ΠΔΕ Συγχρημ._ΝΠΙΔ '!J40+ΤΑΑ_ΝΠΙΔ!J40</f>
        <v>0</v>
      </c>
      <c r="K40" s="112">
        <f>'ΠΔΕ Εθνικό_ΝΠΙΔ'!K40+'ΠΔΕ Συγχρημ._ΝΠΙΔ '!K40+ΤΑΑ_ΝΠΙΔ!K40</f>
        <v>0</v>
      </c>
      <c r="L40" s="112">
        <f>'ΠΔΕ Εθνικό_ΝΠΙΔ'!L40+'ΠΔΕ Συγχρημ._ΝΠΙΔ '!L40+ΤΑΑ_ΝΠΙΔ!L40</f>
        <v>0</v>
      </c>
    </row>
    <row r="41" spans="1:12" s="4" customFormat="1" x14ac:dyDescent="0.25">
      <c r="A41" s="87">
        <v>13</v>
      </c>
      <c r="B41" s="84">
        <v>61</v>
      </c>
      <c r="C41" s="88" t="s">
        <v>48</v>
      </c>
      <c r="D41" s="240">
        <f>'ΠΔΕ Εθνικό_ΝΠΙΔ'!D41+'ΠΔΕ Συγχρημ._ΝΠΙΔ '!D41+ΤΑΑ_ΝΠΙΔ!D41</f>
        <v>0</v>
      </c>
      <c r="E41" s="240">
        <f>'ΠΔΕ Εθνικό_ΝΠΙΔ'!E41+'ΠΔΕ Συγχρημ._ΝΠΙΔ '!E41+ΤΑΑ_ΝΠΙΔ!E41</f>
        <v>0</v>
      </c>
      <c r="F41" s="240">
        <f>'ΠΔΕ Εθνικό_ΝΠΙΔ'!F41+'ΠΔΕ Συγχρημ._ΝΠΙΔ '!F41+ΤΑΑ_ΝΠΙΔ!F41</f>
        <v>0</v>
      </c>
      <c r="G41" s="240">
        <f>'ΠΔΕ Εθνικό_ΝΠΙΔ'!G41+'ΠΔΕ Συγχρημ._ΝΠΙΔ '!G41+ΤΑΑ_ΝΠΙΔ!G41</f>
        <v>0</v>
      </c>
      <c r="H41" s="240">
        <f>'ΠΔΕ Εθνικό_ΝΠΙΔ'!H41+'ΠΔΕ Συγχρημ._ΝΠΙΔ '!H41+ΤΑΑ_ΝΠΙΔ!H41</f>
        <v>0</v>
      </c>
      <c r="I41" s="240">
        <f>'ΠΔΕ Εθνικό_ΝΠΙΔ'!I41+'ΠΔΕ Συγχρημ._ΝΠΙΔ '!I41+ΤΑΑ_ΝΠΙΔ!I41</f>
        <v>0</v>
      </c>
      <c r="J41" s="240">
        <f>'ΠΔΕ Εθνικό_ΝΠΙΔ'!J41+'ΠΔΕ Συγχρημ._ΝΠΙΔ '!J41+ΤΑΑ_ΝΠΙΔ!J41</f>
        <v>0</v>
      </c>
      <c r="K41" s="240">
        <f>'ΠΔΕ Εθνικό_ΝΠΙΔ'!K41+'ΠΔΕ Συγχρημ._ΝΠΙΔ '!K41+ΤΑΑ_ΝΠΙΔ!K41</f>
        <v>0</v>
      </c>
      <c r="L41" s="240">
        <f>'ΠΔΕ Εθνικό_ΝΠΙΔ'!L41+'ΠΔΕ Συγχρημ._ΝΠΙΔ '!L41+ΤΑΑ_ΝΠΙΔ!L41</f>
        <v>0</v>
      </c>
    </row>
    <row r="42" spans="1:12" s="4" customFormat="1" x14ac:dyDescent="0.25">
      <c r="A42" s="87">
        <v>14</v>
      </c>
      <c r="B42" s="99">
        <v>62</v>
      </c>
      <c r="C42" s="100" t="s">
        <v>49</v>
      </c>
      <c r="D42" s="240">
        <f>'ΠΔΕ Εθνικό_ΝΠΙΔ'!D42+'ΠΔΕ Συγχρημ._ΝΠΙΔ '!D42+ΤΑΑ_ΝΠΙΔ!D42</f>
        <v>0</v>
      </c>
      <c r="E42" s="240">
        <f>'ΠΔΕ Εθνικό_ΝΠΙΔ'!E42+'ΠΔΕ Συγχρημ._ΝΠΙΔ '!E42+ΤΑΑ_ΝΠΙΔ!E42</f>
        <v>0</v>
      </c>
      <c r="F42" s="240">
        <f>'ΠΔΕ Εθνικό_ΝΠΙΔ'!F42+'ΠΔΕ Συγχρημ._ΝΠΙΔ '!F42+ΤΑΑ_ΝΠΙΔ!F42</f>
        <v>0</v>
      </c>
      <c r="G42" s="240">
        <f>'ΠΔΕ Εθνικό_ΝΠΙΔ'!G42+'ΠΔΕ Συγχρημ._ΝΠΙΔ '!G42+ΤΑΑ_ΝΠΙΔ!G42</f>
        <v>0</v>
      </c>
      <c r="H42" s="240">
        <f>'ΠΔΕ Εθνικό_ΝΠΙΔ'!H42+'ΠΔΕ Συγχρημ._ΝΠΙΔ '!H42+ΤΑΑ_ΝΠΙΔ!H42</f>
        <v>0</v>
      </c>
      <c r="I42" s="240">
        <f>'ΠΔΕ Εθνικό_ΝΠΙΔ'!I42+'ΠΔΕ Συγχρημ._ΝΠΙΔ '!I42+ΤΑΑ_ΝΠΙΔ!I42</f>
        <v>0</v>
      </c>
      <c r="J42" s="240">
        <f>'ΠΔΕ Εθνικό_ΝΠΙΔ'!J42+'ΠΔΕ Συγχρημ._ΝΠΙΔ '!J42+ΤΑΑ_ΝΠΙΔ!J42</f>
        <v>0</v>
      </c>
      <c r="K42" s="240">
        <f>'ΠΔΕ Εθνικό_ΝΠΙΔ'!K42+'ΠΔΕ Συγχρημ._ΝΠΙΔ '!K42+ΤΑΑ_ΝΠΙΔ!K42</f>
        <v>0</v>
      </c>
      <c r="L42" s="240">
        <f>'ΠΔΕ Εθνικό_ΝΠΙΔ'!L42+'ΠΔΕ Συγχρημ._ΝΠΙΔ '!L42+ΤΑΑ_ΝΠΙΔ!L42</f>
        <v>0</v>
      </c>
    </row>
    <row r="43" spans="1:12" s="4" customFormat="1" x14ac:dyDescent="0.25">
      <c r="A43" s="87"/>
      <c r="B43" s="101" t="s">
        <v>140</v>
      </c>
      <c r="C43" s="102" t="s">
        <v>100</v>
      </c>
      <c r="D43" s="103">
        <f>'ΠΔΕ Εθνικό_ΝΠΙΔ'!D43+'ΠΔΕ Συγχρημ._ΝΠΙΔ '!D43+ΤΑΑ_ΝΠΙΔ!D43</f>
        <v>0</v>
      </c>
      <c r="E43" s="112">
        <f>'ΠΔΕ Εθνικό_ΝΠΙΔ'!E43+'ΠΔΕ Συγχρημ._ΝΠΙΔ '!E43+ΤΑΑ_ΝΠΙΔ!E43</f>
        <v>0</v>
      </c>
      <c r="F43" s="112">
        <f>'ΠΔΕ Εθνικό_ΝΠΙΔ'!F43+'ΠΔΕ Συγχρημ._ΝΠΙΔ '!F43+ΤΑΑ_ΝΠΙΔ!F43</f>
        <v>0</v>
      </c>
      <c r="G43" s="112">
        <f>'ΠΔΕ Εθνικό_ΝΠΙΔ'!G43+'ΠΔΕ Συγχρημ._ΝΠΙΔ '!G43+ΤΑΑ_ΝΠΙΔ!G43</f>
        <v>0</v>
      </c>
      <c r="H43" s="112">
        <f>'ΠΔΕ Εθνικό_ΝΠΙΔ'!H43+'ΠΔΕ Συγχρημ._ΝΠΙΔ '!H43+ΤΑΑ_ΝΠΙΔ!H43</f>
        <v>0</v>
      </c>
      <c r="I43" s="112">
        <f>'ΠΔΕ Εθνικό_ΝΠΙΔ'!I43+'ΠΔΕ Συγχρημ._ΝΠΙΔ '!I43+ΤΑΑ_ΝΠΙΔ!I43</f>
        <v>0</v>
      </c>
      <c r="J43" s="112">
        <f>'ΠΔΕ Εθνικό_ΝΠΙΔ'!J43+'ΠΔΕ Συγχρημ._ΝΠΙΔ '!J43+ΤΑΑ_ΝΠΙΔ!J43</f>
        <v>0</v>
      </c>
      <c r="K43" s="112">
        <f>'ΠΔΕ Εθνικό_ΝΠΙΔ'!K43+'ΠΔΕ Συγχρημ._ΝΠΙΔ '!K43+ΤΑΑ_ΝΠΙΔ!K43</f>
        <v>0</v>
      </c>
      <c r="L43" s="112">
        <f>'ΠΔΕ Εθνικό_ΝΠΙΔ'!L43+'ΠΔΕ Συγχρημ._ΝΠΙΔ '!L43+ΤΑΑ_ΝΠΙΔ!L43</f>
        <v>0</v>
      </c>
    </row>
    <row r="44" spans="1:12" s="4" customFormat="1" x14ac:dyDescent="0.25">
      <c r="A44" s="87"/>
      <c r="B44" s="101" t="s">
        <v>105</v>
      </c>
      <c r="C44" s="102" t="s">
        <v>101</v>
      </c>
      <c r="D44" s="103">
        <f>'ΠΔΕ Εθνικό_ΝΠΙΔ'!D44+'ΠΔΕ Συγχρημ._ΝΠΙΔ '!D44+ΤΑΑ_ΝΠΙΔ!D44</f>
        <v>0</v>
      </c>
      <c r="E44" s="112">
        <f>'ΠΔΕ Εθνικό_ΝΠΙΔ'!E44+'ΠΔΕ Συγχρημ._ΝΠΙΔ '!E44+ΤΑΑ_ΝΠΙΔ!E44</f>
        <v>0</v>
      </c>
      <c r="F44" s="112">
        <f>'ΠΔΕ Εθνικό_ΝΠΙΔ'!F44+'ΠΔΕ Συγχρημ._ΝΠΙΔ '!F44+ΤΑΑ_ΝΠΙΔ!F44</f>
        <v>0</v>
      </c>
      <c r="G44" s="112">
        <f>'ΠΔΕ Εθνικό_ΝΠΙΔ'!G44+'ΠΔΕ Συγχρημ._ΝΠΙΔ '!G44+ΤΑΑ_ΝΠΙΔ!G44</f>
        <v>0</v>
      </c>
      <c r="H44" s="112">
        <f>'ΠΔΕ Εθνικό_ΝΠΙΔ'!H44+'ΠΔΕ Συγχρημ._ΝΠΙΔ '!H44+ΤΑΑ_ΝΠΙΔ!H44</f>
        <v>0</v>
      </c>
      <c r="I44" s="112">
        <f>'ΠΔΕ Εθνικό_ΝΠΙΔ'!I44+'ΠΔΕ Συγχρημ._ΝΠΙΔ '!I44+ΤΑΑ_ΝΠΙΔ!I44</f>
        <v>0</v>
      </c>
      <c r="J44" s="112">
        <f>'ΠΔΕ Εθνικό_ΝΠΙΔ'!J44+'ΠΔΕ Συγχρημ._ΝΠΙΔ '!J44+ΤΑΑ_ΝΠΙΔ!J44</f>
        <v>0</v>
      </c>
      <c r="K44" s="112">
        <f>'ΠΔΕ Εθνικό_ΝΠΙΔ'!K44+'ΠΔΕ Συγχρημ._ΝΠΙΔ '!K44+ΤΑΑ_ΝΠΙΔ!K44</f>
        <v>0</v>
      </c>
      <c r="L44" s="112">
        <f>'ΠΔΕ Εθνικό_ΝΠΙΔ'!L44+'ΠΔΕ Συγχρημ._ΝΠΙΔ '!L44+ΤΑΑ_ΝΠΙΔ!L44</f>
        <v>0</v>
      </c>
    </row>
    <row r="45" spans="1:12" s="4" customFormat="1" x14ac:dyDescent="0.25">
      <c r="A45" s="87"/>
      <c r="B45" s="101" t="s">
        <v>106</v>
      </c>
      <c r="C45" s="102" t="s">
        <v>102</v>
      </c>
      <c r="D45" s="103">
        <f>'ΠΔΕ Εθνικό_ΝΠΙΔ'!D45+'ΠΔΕ Συγχρημ._ΝΠΙΔ '!D45+ΤΑΑ_ΝΠΙΔ!D45</f>
        <v>0</v>
      </c>
      <c r="E45" s="112">
        <f>'ΠΔΕ Εθνικό_ΝΠΙΔ'!E45+'ΠΔΕ Συγχρημ._ΝΠΙΔ '!E45+ΤΑΑ_ΝΠΙΔ!E45</f>
        <v>0</v>
      </c>
      <c r="F45" s="112">
        <f>'ΠΔΕ Εθνικό_ΝΠΙΔ'!F45+'ΠΔΕ Συγχρημ._ΝΠΙΔ '!F45+ΤΑΑ_ΝΠΙΔ!F45</f>
        <v>0</v>
      </c>
      <c r="G45" s="112">
        <f>'ΠΔΕ Εθνικό_ΝΠΙΔ'!G45+'ΠΔΕ Συγχρημ._ΝΠΙΔ '!G45+ΤΑΑ_ΝΠΙΔ!G45</f>
        <v>0</v>
      </c>
      <c r="H45" s="112">
        <f>'ΠΔΕ Εθνικό_ΝΠΙΔ'!H45+'ΠΔΕ Συγχρημ._ΝΠΙΔ '!H45+ΤΑΑ_ΝΠΙΔ!H45</f>
        <v>0</v>
      </c>
      <c r="I45" s="112">
        <f>'ΠΔΕ Εθνικό_ΝΠΙΔ'!I45+'ΠΔΕ Συγχρημ._ΝΠΙΔ '!I45+ΤΑΑ_ΝΠΙΔ!I45</f>
        <v>0</v>
      </c>
      <c r="J45" s="112">
        <f>'ΠΔΕ Εθνικό_ΝΠΙΔ'!J45+'ΠΔΕ Συγχρημ._ΝΠΙΔ '!J45+ΤΑΑ_ΝΠΙΔ!J45</f>
        <v>0</v>
      </c>
      <c r="K45" s="112">
        <f>'ΠΔΕ Εθνικό_ΝΠΙΔ'!K45+'ΠΔΕ Συγχρημ._ΝΠΙΔ '!K45+ΤΑΑ_ΝΠΙΔ!K45</f>
        <v>0</v>
      </c>
      <c r="L45" s="112">
        <f>'ΠΔΕ Εθνικό_ΝΠΙΔ'!L45+'ΠΔΕ Συγχρημ._ΝΠΙΔ '!L45+ΤΑΑ_ΝΠΙΔ!L45</f>
        <v>0</v>
      </c>
    </row>
    <row r="46" spans="1:12" s="4" customFormat="1" x14ac:dyDescent="0.25">
      <c r="A46" s="87"/>
      <c r="B46" s="101" t="s">
        <v>107</v>
      </c>
      <c r="C46" s="102" t="s">
        <v>103</v>
      </c>
      <c r="D46" s="103">
        <f>'ΠΔΕ Εθνικό_ΝΠΙΔ'!D46+'ΠΔΕ Συγχρημ._ΝΠΙΔ '!D46+ΤΑΑ_ΝΠΙΔ!D46</f>
        <v>0</v>
      </c>
      <c r="E46" s="112">
        <f>'ΠΔΕ Εθνικό_ΝΠΙΔ'!E46+'ΠΔΕ Συγχρημ._ΝΠΙΔ '!E46+ΤΑΑ_ΝΠΙΔ!E46</f>
        <v>0</v>
      </c>
      <c r="F46" s="112">
        <f>'ΠΔΕ Εθνικό_ΝΠΙΔ'!F46+'ΠΔΕ Συγχρημ._ΝΠΙΔ '!F46+ΤΑΑ_ΝΠΙΔ!F46</f>
        <v>0</v>
      </c>
      <c r="G46" s="112">
        <f>'ΠΔΕ Εθνικό_ΝΠΙΔ'!G46+'ΠΔΕ Συγχρημ._ΝΠΙΔ '!G46+ΤΑΑ_ΝΠΙΔ!G46</f>
        <v>0</v>
      </c>
      <c r="H46" s="112">
        <f>'ΠΔΕ Εθνικό_ΝΠΙΔ'!H46+'ΠΔΕ Συγχρημ._ΝΠΙΔ '!H46+ΤΑΑ_ΝΠΙΔ!H46</f>
        <v>0</v>
      </c>
      <c r="I46" s="112">
        <f>'ΠΔΕ Εθνικό_ΝΠΙΔ'!I46+'ΠΔΕ Συγχρημ._ΝΠΙΔ '!I46+ΤΑΑ_ΝΠΙΔ!I46</f>
        <v>0</v>
      </c>
      <c r="J46" s="112">
        <f>'ΠΔΕ Εθνικό_ΝΠΙΔ'!J46+'ΠΔΕ Συγχρημ._ΝΠΙΔ '!J46+ΤΑΑ_ΝΠΙΔ!J46</f>
        <v>0</v>
      </c>
      <c r="K46" s="112">
        <f>'ΠΔΕ Εθνικό_ΝΠΙΔ'!K46+'ΠΔΕ Συγχρημ._ΝΠΙΔ '!K46+ΤΑΑ_ΝΠΙΔ!K46</f>
        <v>0</v>
      </c>
      <c r="L46" s="112">
        <f>'ΠΔΕ Εθνικό_ΝΠΙΔ'!L46+'ΠΔΕ Συγχρημ._ΝΠΙΔ '!L46+ΤΑΑ_ΝΠΙΔ!L46</f>
        <v>0</v>
      </c>
    </row>
    <row r="47" spans="1:12" s="4" customFormat="1" x14ac:dyDescent="0.25">
      <c r="A47" s="87">
        <v>15</v>
      </c>
      <c r="B47" s="99">
        <v>63</v>
      </c>
      <c r="C47" s="100" t="s">
        <v>177</v>
      </c>
      <c r="D47" s="240">
        <f>'ΠΔΕ Εθνικό_ΝΠΙΔ'!D47+'ΠΔΕ Συγχρημ._ΝΠΙΔ '!D47+ΤΑΑ_ΝΠΙΔ!D47</f>
        <v>0</v>
      </c>
      <c r="E47" s="240">
        <f>'ΠΔΕ Εθνικό_ΝΠΙΔ'!E47+'ΠΔΕ Συγχρημ._ΝΠΙΔ '!E47+ΤΑΑ_ΝΠΙΔ!E47</f>
        <v>0</v>
      </c>
      <c r="F47" s="240">
        <f>'ΠΔΕ Εθνικό_ΝΠΙΔ'!F47+'ΠΔΕ Συγχρημ._ΝΠΙΔ '!F47+ΤΑΑ_ΝΠΙΔ!F47</f>
        <v>0</v>
      </c>
      <c r="G47" s="240">
        <f>'ΠΔΕ Εθνικό_ΝΠΙΔ'!G47+'ΠΔΕ Συγχρημ._ΝΠΙΔ '!G47+ΤΑΑ_ΝΠΙΔ!G47</f>
        <v>0</v>
      </c>
      <c r="H47" s="240">
        <f>'ΠΔΕ Εθνικό_ΝΠΙΔ'!H47+'ΠΔΕ Συγχρημ._ΝΠΙΔ '!H47+ΤΑΑ_ΝΠΙΔ!H47</f>
        <v>0</v>
      </c>
      <c r="I47" s="240">
        <f>'ΠΔΕ Εθνικό_ΝΠΙΔ'!I47+'ΠΔΕ Συγχρημ._ΝΠΙΔ '!I47+ΤΑΑ_ΝΠΙΔ!I47</f>
        <v>0</v>
      </c>
      <c r="J47" s="240">
        <f>'ΠΔΕ Εθνικό_ΝΠΙΔ'!J47+'ΠΔΕ Συγχρημ._ΝΠΙΔ '!J47+ΤΑΑ_ΝΠΙΔ!J47</f>
        <v>0</v>
      </c>
      <c r="K47" s="240">
        <f>'ΠΔΕ Εθνικό_ΝΠΙΔ'!K47+'ΠΔΕ Συγχρημ._ΝΠΙΔ '!K47+ΤΑΑ_ΝΠΙΔ!K47</f>
        <v>0</v>
      </c>
      <c r="L47" s="240">
        <f>'ΠΔΕ Εθνικό_ΝΠΙΔ'!L47+'ΠΔΕ Συγχρημ._ΝΠΙΔ '!L47+ΤΑΑ_ΝΠΙΔ!L47</f>
        <v>0</v>
      </c>
    </row>
    <row r="48" spans="1:12" s="4" customFormat="1" x14ac:dyDescent="0.25">
      <c r="A48" s="87">
        <v>16</v>
      </c>
      <c r="B48" s="99">
        <v>64</v>
      </c>
      <c r="C48" s="100" t="s">
        <v>50</v>
      </c>
      <c r="D48" s="240">
        <f>'ΠΔΕ Εθνικό_ΝΠΙΔ'!D48+'ΠΔΕ Συγχρημ._ΝΠΙΔ '!D48+ΤΑΑ_ΝΠΙΔ!D48</f>
        <v>0</v>
      </c>
      <c r="E48" s="240">
        <f>'ΠΔΕ Εθνικό_ΝΠΙΔ'!E48+'ΠΔΕ Συγχρημ._ΝΠΙΔ '!E48+ΤΑΑ_ΝΠΙΔ!E48</f>
        <v>0</v>
      </c>
      <c r="F48" s="240">
        <f>'ΠΔΕ Εθνικό_ΝΠΙΔ'!F48+'ΠΔΕ Συγχρημ._ΝΠΙΔ '!F48+ΤΑΑ_ΝΠΙΔ!F48</f>
        <v>0</v>
      </c>
      <c r="G48" s="240">
        <f>'ΠΔΕ Εθνικό_ΝΠΙΔ'!G48+'ΠΔΕ Συγχρημ._ΝΠΙΔ '!G48+ΤΑΑ_ΝΠΙΔ!G48</f>
        <v>0</v>
      </c>
      <c r="H48" s="240">
        <f>'ΠΔΕ Εθνικό_ΝΠΙΔ'!H48+'ΠΔΕ Συγχρημ._ΝΠΙΔ '!H48+ΤΑΑ_ΝΠΙΔ!H48</f>
        <v>0</v>
      </c>
      <c r="I48" s="240">
        <f>'ΠΔΕ Εθνικό_ΝΠΙΔ'!I48+'ΠΔΕ Συγχρημ._ΝΠΙΔ '!I48+ΤΑΑ_ΝΠΙΔ!I48</f>
        <v>0</v>
      </c>
      <c r="J48" s="240">
        <f>'ΠΔΕ Εθνικό_ΝΠΙΔ'!J48+'ΠΔΕ Συγχρημ._ΝΠΙΔ '!J48+ΤΑΑ_ΝΠΙΔ!J48</f>
        <v>0</v>
      </c>
      <c r="K48" s="240">
        <f>'ΠΔΕ Εθνικό_ΝΠΙΔ'!K48+'ΠΔΕ Συγχρημ._ΝΠΙΔ '!K48+ΤΑΑ_ΝΠΙΔ!K48</f>
        <v>0</v>
      </c>
      <c r="L48" s="240">
        <f>'ΠΔΕ Εθνικό_ΝΠΙΔ'!L48+'ΠΔΕ Συγχρημ._ΝΠΙΔ '!L48+ΤΑΑ_ΝΠΙΔ!L48</f>
        <v>0</v>
      </c>
    </row>
    <row r="49" spans="1:12" s="4" customFormat="1" x14ac:dyDescent="0.25">
      <c r="A49" s="87"/>
      <c r="B49" s="99"/>
      <c r="C49" s="102" t="s">
        <v>154</v>
      </c>
      <c r="D49" s="112">
        <f>'ΠΔΕ Εθνικό_ΝΠΙΔ'!D49+'ΠΔΕ Συγχρημ._ΝΠΙΔ '!D49+ΤΑΑ_ΝΠΙΔ!D49</f>
        <v>0</v>
      </c>
      <c r="E49" s="112">
        <f>'ΠΔΕ Εθνικό_ΝΠΙΔ'!E49+'ΠΔΕ Συγχρημ._ΝΠΙΔ '!E49+ΤΑΑ_ΝΠΙΔ!E49</f>
        <v>0</v>
      </c>
      <c r="F49" s="112">
        <f>'ΠΔΕ Εθνικό_ΝΠΙΔ'!F49+'ΠΔΕ Συγχρημ._ΝΠΙΔ '!F49+ΤΑΑ_ΝΠΙΔ!F49</f>
        <v>0</v>
      </c>
      <c r="G49" s="112">
        <f>'ΠΔΕ Εθνικό_ΝΠΙΔ'!G49+'ΠΔΕ Συγχρημ._ΝΠΙΔ '!G49+ΤΑΑ_ΝΠΙΔ!G49</f>
        <v>0</v>
      </c>
      <c r="H49" s="112">
        <f>'ΠΔΕ Εθνικό_ΝΠΙΔ'!H49+'ΠΔΕ Συγχρημ._ΝΠΙΔ '!H49+ΤΑΑ_ΝΠΙΔ!H49</f>
        <v>0</v>
      </c>
      <c r="I49" s="112">
        <f>'ΠΔΕ Εθνικό_ΝΠΙΔ'!I49+'ΠΔΕ Συγχρημ._ΝΠΙΔ '!I49+ΤΑΑ_ΝΠΙΔ!I49</f>
        <v>0</v>
      </c>
      <c r="J49" s="112">
        <f>'ΠΔΕ Εθνικό_ΝΠΙΔ'!J49+'ΠΔΕ Συγχρημ._ΝΠΙΔ '!J49+ΤΑΑ_ΝΠΙΔ!J49</f>
        <v>0</v>
      </c>
      <c r="K49" s="112">
        <f>'ΠΔΕ Εθνικό_ΝΠΙΔ'!K49+'ΠΔΕ Συγχρημ._ΝΠΙΔ '!K49+ΤΑΑ_ΝΠΙΔ!K49</f>
        <v>0</v>
      </c>
      <c r="L49" s="112">
        <f>'ΠΔΕ Εθνικό_ΝΠΙΔ'!L49+'ΠΔΕ Συγχρημ._ΝΠΙΔ '!L49+ΤΑΑ_ΝΠΙΔ!L49</f>
        <v>0</v>
      </c>
    </row>
    <row r="50" spans="1:12" s="4" customFormat="1" x14ac:dyDescent="0.25">
      <c r="A50" s="87">
        <v>17</v>
      </c>
      <c r="B50" s="84">
        <v>65</v>
      </c>
      <c r="C50" s="88" t="s">
        <v>51</v>
      </c>
      <c r="D50" s="240">
        <f>'ΠΔΕ Εθνικό_ΝΠΙΔ'!D50+'ΠΔΕ Συγχρημ._ΝΠΙΔ '!D50+ΤΑΑ_ΝΠΙΔ!D50</f>
        <v>0</v>
      </c>
      <c r="E50" s="240">
        <f>'ΠΔΕ Εθνικό_ΝΠΙΔ'!E50+'ΠΔΕ Συγχρημ._ΝΠΙΔ '!E50+ΤΑΑ_ΝΠΙΔ!E50</f>
        <v>0</v>
      </c>
      <c r="F50" s="240">
        <f>'ΠΔΕ Εθνικό_ΝΠΙΔ'!F50+'ΠΔΕ Συγχρημ._ΝΠΙΔ '!F50+ΤΑΑ_ΝΠΙΔ!F50</f>
        <v>0</v>
      </c>
      <c r="G50" s="240">
        <f>'ΠΔΕ Εθνικό_ΝΠΙΔ'!G50+'ΠΔΕ Συγχρημ._ΝΠΙΔ '!G50+ΤΑΑ_ΝΠΙΔ!G50</f>
        <v>0</v>
      </c>
      <c r="H50" s="240">
        <f>'ΠΔΕ Εθνικό_ΝΠΙΔ'!H50+'ΠΔΕ Συγχρημ._ΝΠΙΔ '!H50+ΤΑΑ_ΝΠΙΔ!H50</f>
        <v>0</v>
      </c>
      <c r="I50" s="240">
        <f>'ΠΔΕ Εθνικό_ΝΠΙΔ'!I50+'ΠΔΕ Συγχρημ._ΝΠΙΔ '!I50+ΤΑΑ_ΝΠΙΔ!I50</f>
        <v>0</v>
      </c>
      <c r="J50" s="240">
        <f>'ΠΔΕ Εθνικό_ΝΠΙΔ'!J50+'ΠΔΕ Συγχρημ._ΝΠΙΔ '!J50+ΤΑΑ_ΝΠΙΔ!J50</f>
        <v>0</v>
      </c>
      <c r="K50" s="240">
        <f>'ΠΔΕ Εθνικό_ΝΠΙΔ'!K50+'ΠΔΕ Συγχρημ._ΝΠΙΔ '!K50+ΤΑΑ_ΝΠΙΔ!K50</f>
        <v>0</v>
      </c>
      <c r="L50" s="240">
        <f>'ΠΔΕ Εθνικό_ΝΠΙΔ'!L50+'ΠΔΕ Συγχρημ._ΝΠΙΔ '!L50+ΤΑΑ_ΝΠΙΔ!L50</f>
        <v>0</v>
      </c>
    </row>
    <row r="51" spans="1:12" s="4" customFormat="1" x14ac:dyDescent="0.25">
      <c r="A51" s="87"/>
      <c r="B51" s="84"/>
      <c r="C51" s="97" t="s">
        <v>108</v>
      </c>
      <c r="D51" s="112">
        <f>'ΠΔΕ Εθνικό_ΝΠΙΔ'!D51+'ΠΔΕ Συγχρημ._ΝΠΙΔ '!D51+ΤΑΑ_ΝΠΙΔ!D51</f>
        <v>0</v>
      </c>
      <c r="E51" s="112">
        <f>'ΠΔΕ Εθνικό_ΝΠΙΔ'!E51+'ΠΔΕ Συγχρημ._ΝΠΙΔ '!E51+ΤΑΑ_ΝΠΙΔ!E51</f>
        <v>0</v>
      </c>
      <c r="F51" s="112">
        <f>'ΠΔΕ Εθνικό_ΝΠΙΔ'!F51+'ΠΔΕ Συγχρημ._ΝΠΙΔ '!F51+ΤΑΑ_ΝΠΙΔ!F51</f>
        <v>0</v>
      </c>
      <c r="G51" s="112">
        <f>'ΠΔΕ Εθνικό_ΝΠΙΔ'!G51+'ΠΔΕ Συγχρημ._ΝΠΙΔ '!G51+ΤΑΑ_ΝΠΙΔ!G51</f>
        <v>0</v>
      </c>
      <c r="H51" s="112">
        <f>'ΠΔΕ Εθνικό_ΝΠΙΔ'!H51+'ΠΔΕ Συγχρημ._ΝΠΙΔ '!H51+ΤΑΑ_ΝΠΙΔ!H51</f>
        <v>0</v>
      </c>
      <c r="I51" s="112">
        <f>'ΠΔΕ Εθνικό_ΝΠΙΔ'!I51+'ΠΔΕ Συγχρημ._ΝΠΙΔ '!I51+ΤΑΑ_ΝΠΙΔ!I51</f>
        <v>0</v>
      </c>
      <c r="J51" s="112">
        <f>'ΠΔΕ Εθνικό_ΝΠΙΔ'!J51+'ΠΔΕ Συγχρημ._ΝΠΙΔ '!J51+ΤΑΑ_ΝΠΙΔ!J51</f>
        <v>0</v>
      </c>
      <c r="K51" s="112">
        <f>'ΠΔΕ Εθνικό_ΝΠΙΔ'!K51+'ΠΔΕ Συγχρημ._ΝΠΙΔ '!K51+ΤΑΑ_ΝΠΙΔ!K51</f>
        <v>0</v>
      </c>
      <c r="L51" s="112">
        <f>'ΠΔΕ Εθνικό_ΝΠΙΔ'!L51+'ΠΔΕ Συγχρημ._ΝΠΙΔ '!L51+ΤΑΑ_ΝΠΙΔ!L51</f>
        <v>0</v>
      </c>
    </row>
    <row r="52" spans="1:12" s="4" customFormat="1" x14ac:dyDescent="0.25">
      <c r="A52" s="87">
        <v>18</v>
      </c>
      <c r="B52" s="105">
        <v>67</v>
      </c>
      <c r="C52" s="106" t="s">
        <v>199</v>
      </c>
      <c r="D52" s="240">
        <f>'ΠΔΕ Εθνικό_ΝΠΙΔ'!D52+'ΠΔΕ Συγχρημ._ΝΠΙΔ '!D52+ΤΑΑ_ΝΠΙΔ!D52</f>
        <v>0</v>
      </c>
      <c r="E52" s="240">
        <f>'ΠΔΕ Εθνικό_ΝΠΙΔ'!E52+'ΠΔΕ Συγχρημ._ΝΠΙΔ '!E52+ΤΑΑ_ΝΠΙΔ!E52</f>
        <v>0</v>
      </c>
      <c r="F52" s="240">
        <f>'ΠΔΕ Εθνικό_ΝΠΙΔ'!F52+'ΠΔΕ Συγχρημ._ΝΠΙΔ '!F52+ΤΑΑ_ΝΠΙΔ!F52</f>
        <v>0</v>
      </c>
      <c r="G52" s="240">
        <f>'ΠΔΕ Εθνικό_ΝΠΙΔ'!G52+'ΠΔΕ Συγχρημ._ΝΠΙΔ '!G52+ΤΑΑ_ΝΠΙΔ!G52</f>
        <v>0</v>
      </c>
      <c r="H52" s="240">
        <f>'ΠΔΕ Εθνικό_ΝΠΙΔ'!H52+'ΠΔΕ Συγχρημ._ΝΠΙΔ '!H52+ΤΑΑ_ΝΠΙΔ!H52</f>
        <v>0</v>
      </c>
      <c r="I52" s="240">
        <f>'ΠΔΕ Εθνικό_ΝΠΙΔ'!I52+'ΠΔΕ Συγχρημ._ΝΠΙΔ '!I52+ΤΑΑ_ΝΠΙΔ!I52</f>
        <v>0</v>
      </c>
      <c r="J52" s="240">
        <f>'ΠΔΕ Εθνικό_ΝΠΙΔ'!J52+'ΠΔΕ Συγχρημ._ΝΠΙΔ '!J52+ΤΑΑ_ΝΠΙΔ!J52</f>
        <v>0</v>
      </c>
      <c r="K52" s="240">
        <f>'ΠΔΕ Εθνικό_ΝΠΙΔ'!K52+'ΠΔΕ Συγχρημ._ΝΠΙΔ '!K52+ΤΑΑ_ΝΠΙΔ!K52</f>
        <v>0</v>
      </c>
      <c r="L52" s="240">
        <f>'ΠΔΕ Εθνικό_ΝΠΙΔ'!L52+'ΠΔΕ Συγχρημ._ΝΠΙΔ '!L52+ΤΑΑ_ΝΠΙΔ!L52</f>
        <v>0</v>
      </c>
    </row>
    <row r="53" spans="1:12" s="4" customFormat="1" x14ac:dyDescent="0.25">
      <c r="A53" s="87">
        <v>19</v>
      </c>
      <c r="B53" s="105">
        <v>69</v>
      </c>
      <c r="C53" s="106" t="s">
        <v>199</v>
      </c>
      <c r="D53" s="240">
        <f>'ΠΔΕ Εθνικό_ΝΠΙΔ'!D53+'ΠΔΕ Συγχρημ._ΝΠΙΔ '!D53+ΤΑΑ_ΝΠΙΔ!D53</f>
        <v>0</v>
      </c>
      <c r="E53" s="240">
        <f>'ΠΔΕ Εθνικό_ΝΠΙΔ'!E53+'ΠΔΕ Συγχρημ._ΝΠΙΔ '!E53+ΤΑΑ_ΝΠΙΔ!E53</f>
        <v>0</v>
      </c>
      <c r="F53" s="240">
        <f>'ΠΔΕ Εθνικό_ΝΠΙΔ'!F53+'ΠΔΕ Συγχρημ._ΝΠΙΔ '!F53+ΤΑΑ_ΝΠΙΔ!F53</f>
        <v>0</v>
      </c>
      <c r="G53" s="240">
        <f>'ΠΔΕ Εθνικό_ΝΠΙΔ'!G53+'ΠΔΕ Συγχρημ._ΝΠΙΔ '!G53+ΤΑΑ_ΝΠΙΔ!G53</f>
        <v>0</v>
      </c>
      <c r="H53" s="240">
        <f>'ΠΔΕ Εθνικό_ΝΠΙΔ'!H53+'ΠΔΕ Συγχρημ._ΝΠΙΔ '!H53+ΤΑΑ_ΝΠΙΔ!H53</f>
        <v>0</v>
      </c>
      <c r="I53" s="240">
        <f>'ΠΔΕ Εθνικό_ΝΠΙΔ'!I53+'ΠΔΕ Συγχρημ._ΝΠΙΔ '!I53+ΤΑΑ_ΝΠΙΔ!I53</f>
        <v>0</v>
      </c>
      <c r="J53" s="240">
        <f>'ΠΔΕ Εθνικό_ΝΠΙΔ'!J53+'ΠΔΕ Συγχρημ._ΝΠΙΔ '!J53+ΤΑΑ_ΝΠΙΔ!J53</f>
        <v>0</v>
      </c>
      <c r="K53" s="240">
        <f>'ΠΔΕ Εθνικό_ΝΠΙΔ'!K53+'ΠΔΕ Συγχρημ._ΝΠΙΔ '!K53+ΤΑΑ_ΝΠΙΔ!K53</f>
        <v>0</v>
      </c>
      <c r="L53" s="240">
        <f>'ΠΔΕ Εθνικό_ΝΠΙΔ'!L53+'ΠΔΕ Συγχρημ._ΝΠΙΔ '!L53+ΤΑΑ_ΝΠΙΔ!L53</f>
        <v>0</v>
      </c>
    </row>
    <row r="54" spans="1:12" s="4" customFormat="1" x14ac:dyDescent="0.25">
      <c r="A54" s="87">
        <v>20</v>
      </c>
      <c r="B54" s="105" t="s">
        <v>52</v>
      </c>
      <c r="C54" s="106" t="s">
        <v>53</v>
      </c>
      <c r="D54" s="240">
        <f>'ΠΔΕ Εθνικό_ΝΠΙΔ'!D54+'ΠΔΕ Συγχρημ._ΝΠΙΔ '!D54+ΤΑΑ_ΝΠΙΔ!D54</f>
        <v>0</v>
      </c>
      <c r="E54" s="240">
        <f>'ΠΔΕ Εθνικό_ΝΠΙΔ'!E54+'ΠΔΕ Συγχρημ._ΝΠΙΔ '!E54+ΤΑΑ_ΝΠΙΔ!E54</f>
        <v>0</v>
      </c>
      <c r="F54" s="240">
        <f>'ΠΔΕ Εθνικό_ΝΠΙΔ'!F54+'ΠΔΕ Συγχρημ._ΝΠΙΔ '!F54+ΤΑΑ_ΝΠΙΔ!F54</f>
        <v>0</v>
      </c>
      <c r="G54" s="240">
        <f>'ΠΔΕ Εθνικό_ΝΠΙΔ'!G54+'ΠΔΕ Συγχρημ._ΝΠΙΔ '!G54+ΤΑΑ_ΝΠΙΔ!G54</f>
        <v>0</v>
      </c>
      <c r="H54" s="240">
        <f>'ΠΔΕ Εθνικό_ΝΠΙΔ'!H54+'ΠΔΕ Συγχρημ._ΝΠΙΔ '!H54+ΤΑΑ_ΝΠΙΔ!H54</f>
        <v>0</v>
      </c>
      <c r="I54" s="240">
        <f>'ΠΔΕ Εθνικό_ΝΠΙΔ'!I54+'ΠΔΕ Συγχρημ._ΝΠΙΔ '!I54+ΤΑΑ_ΝΠΙΔ!I54</f>
        <v>0</v>
      </c>
      <c r="J54" s="240">
        <f>'ΠΔΕ Εθνικό_ΝΠΙΔ'!J54+'ΠΔΕ Συγχρημ._ΝΠΙΔ '!J54+ΤΑΑ_ΝΠΙΔ!J54</f>
        <v>0</v>
      </c>
      <c r="K54" s="240">
        <f>'ΠΔΕ Εθνικό_ΝΠΙΔ'!K54+'ΠΔΕ Συγχρημ._ΝΠΙΔ '!K54+ΤΑΑ_ΝΠΙΔ!K54</f>
        <v>0</v>
      </c>
      <c r="L54" s="240">
        <f>'ΠΔΕ Εθνικό_ΝΠΙΔ'!L54+'ΠΔΕ Συγχρημ._ΝΠΙΔ '!L54+ΤΑΑ_ΝΠΙΔ!L54</f>
        <v>0</v>
      </c>
    </row>
    <row r="55" spans="1:12" s="4" customFormat="1" x14ac:dyDescent="0.25">
      <c r="A55" s="87">
        <v>21</v>
      </c>
      <c r="B55" s="105" t="s">
        <v>54</v>
      </c>
      <c r="C55" s="106" t="s">
        <v>55</v>
      </c>
      <c r="D55" s="240">
        <f>'ΠΔΕ Εθνικό_ΝΠΙΔ'!D55+'ΠΔΕ Συγχρημ._ΝΠΙΔ '!D55+ΤΑΑ_ΝΠΙΔ!D55</f>
        <v>0</v>
      </c>
      <c r="E55" s="240">
        <f>'ΠΔΕ Εθνικό_ΝΠΙΔ'!E55+'ΠΔΕ Συγχρημ._ΝΠΙΔ '!E55+ΤΑΑ_ΝΠΙΔ!E55</f>
        <v>0</v>
      </c>
      <c r="F55" s="240">
        <f>'ΠΔΕ Εθνικό_ΝΠΙΔ'!F55+'ΠΔΕ Συγχρημ._ΝΠΙΔ '!F55+ΤΑΑ_ΝΠΙΔ!F55</f>
        <v>0</v>
      </c>
      <c r="G55" s="240">
        <f>'ΠΔΕ Εθνικό_ΝΠΙΔ'!G55+'ΠΔΕ Συγχρημ._ΝΠΙΔ '!G55+ΤΑΑ_ΝΠΙΔ!G55</f>
        <v>0</v>
      </c>
      <c r="H55" s="240">
        <f>'ΠΔΕ Εθνικό_ΝΠΙΔ'!H55+'ΠΔΕ Συγχρημ._ΝΠΙΔ '!H55+ΤΑΑ_ΝΠΙΔ!H55</f>
        <v>0</v>
      </c>
      <c r="I55" s="240">
        <f>'ΠΔΕ Εθνικό_ΝΠΙΔ'!I55+'ΠΔΕ Συγχρημ._ΝΠΙΔ '!I55+ΤΑΑ_ΝΠΙΔ!I55</f>
        <v>0</v>
      </c>
      <c r="J55" s="240">
        <f>'ΠΔΕ Εθνικό_ΝΠΙΔ'!J55+'ΠΔΕ Συγχρημ._ΝΠΙΔ '!J55+ΤΑΑ_ΝΠΙΔ!J55</f>
        <v>0</v>
      </c>
      <c r="K55" s="240">
        <f>'ΠΔΕ Εθνικό_ΝΠΙΔ'!K55+'ΠΔΕ Συγχρημ._ΝΠΙΔ '!K55+ΤΑΑ_ΝΠΙΔ!K55</f>
        <v>0</v>
      </c>
      <c r="L55" s="240">
        <f>'ΠΔΕ Εθνικό_ΝΠΙΔ'!L55+'ΠΔΕ Συγχρημ._ΝΠΙΔ '!L55+ΤΑΑ_ΝΠΙΔ!L55</f>
        <v>0</v>
      </c>
    </row>
    <row r="56" spans="1:12" s="4" customFormat="1" x14ac:dyDescent="0.25">
      <c r="A56" s="87">
        <v>22</v>
      </c>
      <c r="B56" s="105" t="s">
        <v>56</v>
      </c>
      <c r="C56" s="106" t="s">
        <v>57</v>
      </c>
      <c r="D56" s="240">
        <f>'ΠΔΕ Εθνικό_ΝΠΙΔ'!D56+'ΠΔΕ Συγχρημ._ΝΠΙΔ '!D56+ΤΑΑ_ΝΠΙΔ!D56</f>
        <v>0</v>
      </c>
      <c r="E56" s="240">
        <f>'ΠΔΕ Εθνικό_ΝΠΙΔ'!E56+'ΠΔΕ Συγχρημ._ΝΠΙΔ '!E56+ΤΑΑ_ΝΠΙΔ!E56</f>
        <v>0</v>
      </c>
      <c r="F56" s="240">
        <f>'ΠΔΕ Εθνικό_ΝΠΙΔ'!F56+'ΠΔΕ Συγχρημ._ΝΠΙΔ '!F56+ΤΑΑ_ΝΠΙΔ!F56</f>
        <v>0</v>
      </c>
      <c r="G56" s="240">
        <f>'ΠΔΕ Εθνικό_ΝΠΙΔ'!G56+'ΠΔΕ Συγχρημ._ΝΠΙΔ '!G56+ΤΑΑ_ΝΠΙΔ!G56</f>
        <v>0</v>
      </c>
      <c r="H56" s="240">
        <f>'ΠΔΕ Εθνικό_ΝΠΙΔ'!H56+'ΠΔΕ Συγχρημ._ΝΠΙΔ '!H56+ΤΑΑ_ΝΠΙΔ!H56</f>
        <v>0</v>
      </c>
      <c r="I56" s="240">
        <f>'ΠΔΕ Εθνικό_ΝΠΙΔ'!I56+'ΠΔΕ Συγχρημ._ΝΠΙΔ '!I56+ΤΑΑ_ΝΠΙΔ!I56</f>
        <v>0</v>
      </c>
      <c r="J56" s="240">
        <f>'ΠΔΕ Εθνικό_ΝΠΙΔ'!J56+'ΠΔΕ Συγχρημ._ΝΠΙΔ '!J56+ΤΑΑ_ΝΠΙΔ!J56</f>
        <v>0</v>
      </c>
      <c r="K56" s="240">
        <f>'ΠΔΕ Εθνικό_ΝΠΙΔ'!K56+'ΠΔΕ Συγχρημ._ΝΠΙΔ '!K56+ΤΑΑ_ΝΠΙΔ!K56</f>
        <v>0</v>
      </c>
      <c r="L56" s="240">
        <f>'ΠΔΕ Εθνικό_ΝΠΙΔ'!L56+'ΠΔΕ Συγχρημ._ΝΠΙΔ '!L56+ΤΑΑ_ΝΠΙΔ!L56</f>
        <v>0</v>
      </c>
    </row>
    <row r="57" spans="1:12" s="4" customFormat="1" x14ac:dyDescent="0.25">
      <c r="A57" s="87">
        <v>23</v>
      </c>
      <c r="B57" s="105" t="s">
        <v>58</v>
      </c>
      <c r="C57" s="106" t="s">
        <v>59</v>
      </c>
      <c r="D57" s="240">
        <f>'ΠΔΕ Εθνικό_ΝΠΙΔ'!D57+'ΠΔΕ Συγχρημ._ΝΠΙΔ '!D57+ΤΑΑ_ΝΠΙΔ!D57</f>
        <v>0</v>
      </c>
      <c r="E57" s="240">
        <f>'ΠΔΕ Εθνικό_ΝΠΙΔ'!E57+'ΠΔΕ Συγχρημ._ΝΠΙΔ '!E57+ΤΑΑ_ΝΠΙΔ!E57</f>
        <v>0</v>
      </c>
      <c r="F57" s="240">
        <f>'ΠΔΕ Εθνικό_ΝΠΙΔ'!F57+'ΠΔΕ Συγχρημ._ΝΠΙΔ '!F57+ΤΑΑ_ΝΠΙΔ!F57</f>
        <v>0</v>
      </c>
      <c r="G57" s="240">
        <f>'ΠΔΕ Εθνικό_ΝΠΙΔ'!G57+'ΠΔΕ Συγχρημ._ΝΠΙΔ '!G57+ΤΑΑ_ΝΠΙΔ!G57</f>
        <v>0</v>
      </c>
      <c r="H57" s="240">
        <f>'ΠΔΕ Εθνικό_ΝΠΙΔ'!H57+'ΠΔΕ Συγχρημ._ΝΠΙΔ '!H57+ΤΑΑ_ΝΠΙΔ!H57</f>
        <v>0</v>
      </c>
      <c r="I57" s="240">
        <f>'ΠΔΕ Εθνικό_ΝΠΙΔ'!I57+'ΠΔΕ Συγχρημ._ΝΠΙΔ '!I57+ΤΑΑ_ΝΠΙΔ!I57</f>
        <v>0</v>
      </c>
      <c r="J57" s="240">
        <f>'ΠΔΕ Εθνικό_ΝΠΙΔ'!J57+'ΠΔΕ Συγχρημ._ΝΠΙΔ '!J57+ΤΑΑ_ΝΠΙΔ!J57</f>
        <v>0</v>
      </c>
      <c r="K57" s="240">
        <f>'ΠΔΕ Εθνικό_ΝΠΙΔ'!K57+'ΠΔΕ Συγχρημ._ΝΠΙΔ '!K57+ΤΑΑ_ΝΠΙΔ!K57</f>
        <v>0</v>
      </c>
      <c r="L57" s="240">
        <f>'ΠΔΕ Εθνικό_ΝΠΙΔ'!L57+'ΠΔΕ Συγχρημ._ΝΠΙΔ '!L57+ΤΑΑ_ΝΠΙΔ!L57</f>
        <v>0</v>
      </c>
    </row>
    <row r="58" spans="1:12" s="4" customFormat="1" x14ac:dyDescent="0.25">
      <c r="A58" s="87">
        <v>24</v>
      </c>
      <c r="B58" s="105" t="s">
        <v>143</v>
      </c>
      <c r="C58" s="107" t="s">
        <v>60</v>
      </c>
      <c r="D58" s="240">
        <f>'ΠΔΕ Εθνικό_ΝΠΙΔ'!D58+'ΠΔΕ Συγχρημ._ΝΠΙΔ '!D58+ΤΑΑ_ΝΠΙΔ!D58</f>
        <v>0</v>
      </c>
      <c r="E58" s="240">
        <f>'ΠΔΕ Εθνικό_ΝΠΙΔ'!E58+'ΠΔΕ Συγχρημ._ΝΠΙΔ '!E58+ΤΑΑ_ΝΠΙΔ!E58</f>
        <v>0</v>
      </c>
      <c r="F58" s="240">
        <f>'ΠΔΕ Εθνικό_ΝΠΙΔ'!F58+'ΠΔΕ Συγχρημ._ΝΠΙΔ '!F58+ΤΑΑ_ΝΠΙΔ!F58</f>
        <v>0</v>
      </c>
      <c r="G58" s="240">
        <f>'ΠΔΕ Εθνικό_ΝΠΙΔ'!G58+'ΠΔΕ Συγχρημ._ΝΠΙΔ '!G58+ΤΑΑ_ΝΠΙΔ!G58</f>
        <v>0</v>
      </c>
      <c r="H58" s="240">
        <f>'ΠΔΕ Εθνικό_ΝΠΙΔ'!H58+'ΠΔΕ Συγχρημ._ΝΠΙΔ '!H58+ΤΑΑ_ΝΠΙΔ!H58</f>
        <v>0</v>
      </c>
      <c r="I58" s="240">
        <f>'ΠΔΕ Εθνικό_ΝΠΙΔ'!I58+'ΠΔΕ Συγχρημ._ΝΠΙΔ '!I58+ΤΑΑ_ΝΠΙΔ!I58</f>
        <v>0</v>
      </c>
      <c r="J58" s="240">
        <f>'ΠΔΕ Εθνικό_ΝΠΙΔ'!J58+'ΠΔΕ Συγχρημ._ΝΠΙΔ '!J58+ΤΑΑ_ΝΠΙΔ!J58</f>
        <v>0</v>
      </c>
      <c r="K58" s="240">
        <f>'ΠΔΕ Εθνικό_ΝΠΙΔ'!K58+'ΠΔΕ Συγχρημ._ΝΠΙΔ '!K58+ΤΑΑ_ΝΠΙΔ!K58</f>
        <v>0</v>
      </c>
      <c r="L58" s="240">
        <f>'ΠΔΕ Εθνικό_ΝΠΙΔ'!L58+'ΠΔΕ Συγχρημ._ΝΠΙΔ '!L58+ΤΑΑ_ΝΠΙΔ!L58</f>
        <v>0</v>
      </c>
    </row>
    <row r="59" spans="1:12" s="4" customFormat="1" ht="25.5" x14ac:dyDescent="0.25">
      <c r="A59" s="87">
        <v>25</v>
      </c>
      <c r="B59" s="105" t="s">
        <v>146</v>
      </c>
      <c r="C59" s="106" t="s">
        <v>61</v>
      </c>
      <c r="D59" s="240">
        <f>'ΠΔΕ Εθνικό_ΝΠΙΔ'!D59+'ΠΔΕ Συγχρημ._ΝΠΙΔ '!D59+ΤΑΑ_ΝΠΙΔ!D59</f>
        <v>0</v>
      </c>
      <c r="E59" s="240">
        <f>'ΠΔΕ Εθνικό_ΝΠΙΔ'!E59+'ΠΔΕ Συγχρημ._ΝΠΙΔ '!E59+ΤΑΑ_ΝΠΙΔ!E59</f>
        <v>0</v>
      </c>
      <c r="F59" s="240">
        <f>'ΠΔΕ Εθνικό_ΝΠΙΔ'!F59+'ΠΔΕ Συγχρημ._ΝΠΙΔ '!F59+ΤΑΑ_ΝΠΙΔ!F59</f>
        <v>0</v>
      </c>
      <c r="G59" s="240">
        <f>'ΠΔΕ Εθνικό_ΝΠΙΔ'!G59+'ΠΔΕ Συγχρημ._ΝΠΙΔ '!G59+ΤΑΑ_ΝΠΙΔ!G59</f>
        <v>0</v>
      </c>
      <c r="H59" s="240">
        <f>'ΠΔΕ Εθνικό_ΝΠΙΔ'!H59+'ΠΔΕ Συγχρημ._ΝΠΙΔ '!H59+ΤΑΑ_ΝΠΙΔ!H59</f>
        <v>0</v>
      </c>
      <c r="I59" s="240">
        <f>'ΠΔΕ Εθνικό_ΝΠΙΔ'!I59+'ΠΔΕ Συγχρημ._ΝΠΙΔ '!I59+ΤΑΑ_ΝΠΙΔ!I59</f>
        <v>0</v>
      </c>
      <c r="J59" s="240">
        <f>'ΠΔΕ Εθνικό_ΝΠΙΔ'!J59+'ΠΔΕ Συγχρημ._ΝΠΙΔ '!J59+ΤΑΑ_ΝΠΙΔ!J59</f>
        <v>0</v>
      </c>
      <c r="K59" s="240">
        <f>'ΠΔΕ Εθνικό_ΝΠΙΔ'!K59+'ΠΔΕ Συγχρημ._ΝΠΙΔ '!K59+ΤΑΑ_ΝΠΙΔ!K59</f>
        <v>0</v>
      </c>
      <c r="L59" s="240">
        <f>'ΠΔΕ Εθνικό_ΝΠΙΔ'!L59+'ΠΔΕ Συγχρημ._ΝΠΙΔ '!L59+ΤΑΑ_ΝΠΙΔ!L59</f>
        <v>0</v>
      </c>
    </row>
    <row r="60" spans="1:12" s="4" customFormat="1" x14ac:dyDescent="0.25">
      <c r="A60" s="82" t="s">
        <v>74</v>
      </c>
      <c r="B60" s="298" t="s">
        <v>64</v>
      </c>
      <c r="C60" s="298"/>
      <c r="D60" s="83">
        <f>'ΠΔΕ Εθνικό_ΝΠΙΔ'!D60+'ΠΔΕ Συγχρημ._ΝΠΙΔ '!D60+ΤΑΑ_ΝΠΙΔ!D60</f>
        <v>0</v>
      </c>
      <c r="E60" s="83">
        <f>'ΠΔΕ Εθνικό_ΝΠΙΔ'!E60+'ΠΔΕ Συγχρημ._ΝΠΙΔ '!E60+ΤΑΑ_ΝΠΙΔ!E60</f>
        <v>0</v>
      </c>
      <c r="F60" s="83">
        <f>'ΠΔΕ Εθνικό_ΝΠΙΔ'!F60+'ΠΔΕ Συγχρημ._ΝΠΙΔ '!F60+ΤΑΑ_ΝΠΙΔ!F60</f>
        <v>0</v>
      </c>
      <c r="G60" s="83">
        <f>'ΠΔΕ Εθνικό_ΝΠΙΔ'!G60+'ΠΔΕ Συγχρημ._ΝΠΙΔ '!G60+ΤΑΑ_ΝΠΙΔ!G60</f>
        <v>0</v>
      </c>
      <c r="H60" s="83">
        <f>'ΠΔΕ Εθνικό_ΝΠΙΔ'!H60+'ΠΔΕ Συγχρημ._ΝΠΙΔ '!H60+ΤΑΑ_ΝΠΙΔ!H60</f>
        <v>0</v>
      </c>
      <c r="I60" s="83">
        <f>'ΠΔΕ Εθνικό_ΝΠΙΔ'!I60+'ΠΔΕ Συγχρημ._ΝΠΙΔ '!I60+ΤΑΑ_ΝΠΙΔ!I60</f>
        <v>0</v>
      </c>
      <c r="J60" s="83">
        <f>'ΠΔΕ Εθνικό_ΝΠΙΔ'!J60+'ΠΔΕ Συγχρημ._ΝΠΙΔ '!J60+ΤΑΑ_ΝΠΙΔ!J60</f>
        <v>0</v>
      </c>
      <c r="K60" s="83">
        <f>'ΠΔΕ Εθνικό_ΝΠΙΔ'!K60+'ΠΔΕ Συγχρημ._ΝΠΙΔ '!K60+ΤΑΑ_ΝΠΙΔ!K60</f>
        <v>0</v>
      </c>
      <c r="L60" s="83">
        <f>'ΠΔΕ Εθνικό_ΝΠΙΔ'!L60+'ΠΔΕ Συγχρημ._ΝΠΙΔ '!L60+ΤΑΑ_ΝΠΙΔ!L60</f>
        <v>0</v>
      </c>
    </row>
    <row r="61" spans="1:12" s="4" customFormat="1" x14ac:dyDescent="0.25">
      <c r="A61" s="215" t="s">
        <v>65</v>
      </c>
      <c r="B61" s="300" t="s">
        <v>189</v>
      </c>
      <c r="C61" s="300"/>
      <c r="D61" s="205"/>
      <c r="E61" s="206"/>
      <c r="F61" s="206"/>
      <c r="G61" s="206"/>
      <c r="H61" s="206"/>
      <c r="I61" s="206"/>
      <c r="J61" s="206"/>
      <c r="K61" s="206"/>
      <c r="L61" s="207"/>
    </row>
    <row r="62" spans="1:12" s="4" customFormat="1" x14ac:dyDescent="0.25">
      <c r="A62" s="216" t="s">
        <v>66</v>
      </c>
      <c r="B62" s="301" t="s">
        <v>190</v>
      </c>
      <c r="C62" s="301"/>
      <c r="D62" s="79"/>
      <c r="E62" s="19"/>
      <c r="F62" s="19"/>
      <c r="G62" s="19"/>
      <c r="H62" s="19"/>
      <c r="I62" s="19"/>
      <c r="J62" s="19"/>
      <c r="K62" s="19"/>
      <c r="L62" s="208"/>
    </row>
    <row r="63" spans="1:12" s="4" customFormat="1" x14ac:dyDescent="0.25">
      <c r="A63" s="216" t="s">
        <v>68</v>
      </c>
      <c r="B63" s="301" t="s">
        <v>191</v>
      </c>
      <c r="C63" s="301"/>
      <c r="D63" s="79"/>
      <c r="E63" s="19"/>
      <c r="F63" s="19"/>
      <c r="G63" s="19"/>
      <c r="H63" s="19"/>
      <c r="I63" s="19"/>
      <c r="J63" s="19"/>
      <c r="K63" s="19"/>
      <c r="L63" s="208"/>
    </row>
    <row r="64" spans="1:12" s="4" customFormat="1" ht="24.75" customHeight="1" x14ac:dyDescent="0.25">
      <c r="A64" s="217" t="s">
        <v>70</v>
      </c>
      <c r="B64" s="302" t="s">
        <v>192</v>
      </c>
      <c r="C64" s="302"/>
      <c r="D64" s="209"/>
      <c r="E64" s="210"/>
      <c r="F64" s="210"/>
      <c r="G64" s="210"/>
      <c r="H64" s="210"/>
      <c r="I64" s="210"/>
      <c r="J64" s="210"/>
      <c r="K64" s="210"/>
      <c r="L64" s="211"/>
    </row>
    <row r="65" spans="1:12" s="4" customFormat="1" x14ac:dyDescent="0.25">
      <c r="A65" s="272" t="s">
        <v>75</v>
      </c>
      <c r="B65" s="307" t="s">
        <v>200</v>
      </c>
      <c r="C65" s="307"/>
      <c r="D65" s="273">
        <f>'ΠΔΕ Εθνικό_ΝΠΙΔ'!D65+'ΠΔΕ Συγχρημ._ΝΠΙΔ '!D65+ΤΑΑ_ΝΠΙΔ!D65</f>
        <v>0</v>
      </c>
      <c r="E65" s="273">
        <f>'ΠΔΕ Εθνικό_ΝΠΙΔ'!E65+'ΠΔΕ Συγχρημ._ΝΠΙΔ '!E65+ΤΑΑ_ΝΠΙΔ!E65</f>
        <v>0</v>
      </c>
      <c r="F65" s="273">
        <f>'ΠΔΕ Εθνικό_ΝΠΙΔ'!F65+'ΠΔΕ Συγχρημ._ΝΠΙΔ '!F65+ΤΑΑ_ΝΠΙΔ!F65</f>
        <v>0</v>
      </c>
      <c r="G65" s="273">
        <f>'ΠΔΕ Εθνικό_ΝΠΙΔ'!G65+'ΠΔΕ Συγχρημ._ΝΠΙΔ '!G65+ΤΑΑ_ΝΠΙΔ!G65</f>
        <v>0</v>
      </c>
      <c r="H65" s="273">
        <f>'ΠΔΕ Εθνικό_ΝΠΙΔ'!H65+'ΠΔΕ Συγχρημ._ΝΠΙΔ '!H65+ΤΑΑ_ΝΠΙΔ!H65</f>
        <v>0</v>
      </c>
      <c r="I65" s="273">
        <f>'ΠΔΕ Εθνικό_ΝΠΙΔ'!I65+'ΠΔΕ Συγχρημ._ΝΠΙΔ '!I65+ΤΑΑ_ΝΠΙΔ!I65</f>
        <v>0</v>
      </c>
      <c r="J65" s="273">
        <f>'ΠΔΕ Εθνικό_ΝΠΙΔ'!J65+'ΠΔΕ Συγχρημ._ΝΠΙΔ '!J65+ΤΑΑ_ΝΠΙΔ!J65</f>
        <v>0</v>
      </c>
      <c r="K65" s="273">
        <f>'ΠΔΕ Εθνικό_ΝΠΙΔ'!K65+'ΠΔΕ Συγχρημ._ΝΠΙΔ '!K65+ΤΑΑ_ΝΠΙΔ!K65</f>
        <v>0</v>
      </c>
      <c r="L65" s="273">
        <f>'ΠΔΕ Εθνικό_ΝΠΙΔ'!L65+'ΠΔΕ Συγχρημ._ΝΠΙΔ '!L65+ΤΑΑ_ΝΠΙΔ!L65</f>
        <v>0</v>
      </c>
    </row>
    <row r="66" spans="1:12" s="18" customFormat="1" x14ac:dyDescent="0.25">
      <c r="A66" s="113">
        <v>26</v>
      </c>
      <c r="B66" s="114">
        <v>18</v>
      </c>
      <c r="C66" s="115" t="s">
        <v>71</v>
      </c>
      <c r="D66" s="116">
        <f>'ΠΔΕ Εθνικό_ΝΠΙΔ'!D66+'ΠΔΕ Συγχρημ._ΝΠΙΔ '!D66+ΤΑΑ_ΝΠΙΔ!D66</f>
        <v>0</v>
      </c>
      <c r="E66" s="116">
        <f>'ΠΔΕ Εθνικό_ΝΠΙΔ'!E66+'ΠΔΕ Συγχρημ._ΝΠΙΔ '!E66+ΤΑΑ_ΝΠΙΔ!E66</f>
        <v>0</v>
      </c>
      <c r="F66" s="116">
        <f>'ΠΔΕ Εθνικό_ΝΠΙΔ'!F66+'ΠΔΕ Συγχρημ._ΝΠΙΔ '!F66+ΤΑΑ_ΝΠΙΔ!F66</f>
        <v>0</v>
      </c>
      <c r="G66" s="116">
        <f>'ΠΔΕ Εθνικό_ΝΠΙΔ'!G66+'ΠΔΕ Συγχρημ._ΝΠΙΔ '!G66+ΤΑΑ_ΝΠΙΔ!G66</f>
        <v>0</v>
      </c>
      <c r="H66" s="116">
        <f>'ΠΔΕ Εθνικό_ΝΠΙΔ'!H66+'ΠΔΕ Συγχρημ._ΝΠΙΔ '!H66+ΤΑΑ_ΝΠΙΔ!H66</f>
        <v>0</v>
      </c>
      <c r="I66" s="116">
        <f>'ΠΔΕ Εθνικό_ΝΠΙΔ'!I66+'ΠΔΕ Συγχρημ._ΝΠΙΔ '!I66+ΤΑΑ_ΝΠΙΔ!I66</f>
        <v>0</v>
      </c>
      <c r="J66" s="116">
        <f>'ΠΔΕ Εθνικό_ΝΠΙΔ'!J66+'ΠΔΕ Συγχρημ._ΝΠΙΔ '!J66+ΤΑΑ_ΝΠΙΔ!J66</f>
        <v>0</v>
      </c>
      <c r="K66" s="121">
        <f>'ΠΔΕ Εθνικό_ΝΠΙΔ'!K66+'ΠΔΕ Συγχρημ._ΝΠΙΔ '!K66+ΤΑΑ_ΝΠΙΔ!K66</f>
        <v>0</v>
      </c>
      <c r="L66" s="116">
        <f>'ΠΔΕ Εθνικό_ΝΠΙΔ'!L66+'ΠΔΕ Συγχρημ._ΝΠΙΔ '!L66+ΤΑΑ_ΝΠΙΔ!L66</f>
        <v>0</v>
      </c>
    </row>
    <row r="67" spans="1:12" s="4" customFormat="1" x14ac:dyDescent="0.25">
      <c r="A67" s="113">
        <v>27</v>
      </c>
      <c r="B67" s="114">
        <v>34</v>
      </c>
      <c r="C67" s="115" t="s">
        <v>72</v>
      </c>
      <c r="D67" s="116">
        <f>'ΠΔΕ Εθνικό_ΝΠΙΔ'!D67+'ΠΔΕ Συγχρημ._ΝΠΙΔ '!D67+ΤΑΑ_ΝΠΙΔ!D67</f>
        <v>0</v>
      </c>
      <c r="E67" s="116">
        <f>'ΠΔΕ Εθνικό_ΝΠΙΔ'!E67+'ΠΔΕ Συγχρημ._ΝΠΙΔ '!E67+ΤΑΑ_ΝΠΙΔ!E67</f>
        <v>0</v>
      </c>
      <c r="F67" s="116">
        <f>'ΠΔΕ Εθνικό_ΝΠΙΔ'!F67+'ΠΔΕ Συγχρημ._ΝΠΙΔ '!F67+ΤΑΑ_ΝΠΙΔ!F67</f>
        <v>0</v>
      </c>
      <c r="G67" s="116">
        <f>'ΠΔΕ Εθνικό_ΝΠΙΔ'!G67+'ΠΔΕ Συγχρημ._ΝΠΙΔ '!G67+ΤΑΑ_ΝΠΙΔ!G67</f>
        <v>0</v>
      </c>
      <c r="H67" s="116">
        <f>'ΠΔΕ Εθνικό_ΝΠΙΔ'!H67+'ΠΔΕ Συγχρημ._ΝΠΙΔ '!H67+ΤΑΑ_ΝΠΙΔ!H67</f>
        <v>0</v>
      </c>
      <c r="I67" s="116">
        <f>'ΠΔΕ Εθνικό_ΝΠΙΔ'!I67+'ΠΔΕ Συγχρημ._ΝΠΙΔ '!I67+ΤΑΑ_ΝΠΙΔ!I67</f>
        <v>0</v>
      </c>
      <c r="J67" s="116">
        <f>'ΠΔΕ Εθνικό_ΝΠΙΔ'!J67+'ΠΔΕ Συγχρημ._ΝΠΙΔ '!J67+ΤΑΑ_ΝΠΙΔ!J67</f>
        <v>0</v>
      </c>
      <c r="K67" s="121">
        <f>'ΠΔΕ Εθνικό_ΝΠΙΔ'!K67+'ΠΔΕ Συγχρημ._ΝΠΙΔ '!K67+ΤΑΑ_ΝΠΙΔ!K67</f>
        <v>0</v>
      </c>
      <c r="L67" s="116">
        <f>'ΠΔΕ Εθνικό_ΝΠΙΔ'!L67+'ΠΔΕ Συγχρημ._ΝΠΙΔ '!L67+ΤΑΑ_ΝΠΙΔ!L67</f>
        <v>0</v>
      </c>
    </row>
    <row r="68" spans="1:12" s="4" customFormat="1" x14ac:dyDescent="0.25">
      <c r="A68" s="113">
        <v>28</v>
      </c>
      <c r="B68" s="114">
        <v>45</v>
      </c>
      <c r="C68" s="115" t="s">
        <v>178</v>
      </c>
      <c r="D68" s="116">
        <f>'ΠΔΕ Εθνικό_ΝΠΙΔ'!D68+'ΠΔΕ Συγχρημ._ΝΠΙΔ '!D68+ΤΑΑ_ΝΠΙΔ!D68</f>
        <v>0</v>
      </c>
      <c r="E68" s="116">
        <f>'ΠΔΕ Εθνικό_ΝΠΙΔ'!E68+'ΠΔΕ Συγχρημ._ΝΠΙΔ '!E68+ΤΑΑ_ΝΠΙΔ!E68</f>
        <v>0</v>
      </c>
      <c r="F68" s="116">
        <f>'ΠΔΕ Εθνικό_ΝΠΙΔ'!F68+'ΠΔΕ Συγχρημ._ΝΠΙΔ '!F68+ΤΑΑ_ΝΠΙΔ!F68</f>
        <v>0</v>
      </c>
      <c r="G68" s="116">
        <f>'ΠΔΕ Εθνικό_ΝΠΙΔ'!G68+'ΠΔΕ Συγχρημ._ΝΠΙΔ '!G68+ΤΑΑ_ΝΠΙΔ!G68</f>
        <v>0</v>
      </c>
      <c r="H68" s="116">
        <f>'ΠΔΕ Εθνικό_ΝΠΙΔ'!H68+'ΠΔΕ Συγχρημ._ΝΠΙΔ '!H68+ΤΑΑ_ΝΠΙΔ!H68</f>
        <v>0</v>
      </c>
      <c r="I68" s="116">
        <f>'ΠΔΕ Εθνικό_ΝΠΙΔ'!I68+'ΠΔΕ Συγχρημ._ΝΠΙΔ '!I68+ΤΑΑ_ΝΠΙΔ!I68</f>
        <v>0</v>
      </c>
      <c r="J68" s="116">
        <f>'ΠΔΕ Εθνικό_ΝΠΙΔ'!J68+'ΠΔΕ Συγχρημ._ΝΠΙΔ '!J68+ΤΑΑ_ΝΠΙΔ!J68</f>
        <v>0</v>
      </c>
      <c r="K68" s="121">
        <f>'ΠΔΕ Εθνικό_ΝΠΙΔ'!K68+'ΠΔΕ Συγχρημ._ΝΠΙΔ '!K68+ΤΑΑ_ΝΠΙΔ!K68</f>
        <v>0</v>
      </c>
      <c r="L68" s="116">
        <f>'ΠΔΕ Εθνικό_ΝΠΙΔ'!L68+'ΠΔΕ Συγχρημ._ΝΠΙΔ '!L68+ΤΑΑ_ΝΠΙΔ!L68</f>
        <v>0</v>
      </c>
    </row>
    <row r="69" spans="1:12" s="4" customFormat="1" x14ac:dyDescent="0.25">
      <c r="A69" s="113"/>
      <c r="B69" s="114"/>
      <c r="C69" s="119" t="s">
        <v>124</v>
      </c>
      <c r="D69" s="98">
        <f>'ΠΔΕ Εθνικό_ΝΠΙΔ'!D69+'ΠΔΕ Συγχρημ._ΝΠΙΔ '!D69+ΤΑΑ_ΝΠΙΔ!D69</f>
        <v>0</v>
      </c>
      <c r="E69" s="98">
        <f>'ΠΔΕ Εθνικό_ΝΠΙΔ'!E69+'ΠΔΕ Συγχρημ._ΝΠΙΔ '!E69+ΤΑΑ_ΝΠΙΔ!E69</f>
        <v>0</v>
      </c>
      <c r="F69" s="98">
        <f>'ΠΔΕ Εθνικό_ΝΠΙΔ'!F69+'ΠΔΕ Συγχρημ._ΝΠΙΔ '!F69+ΤΑΑ_ΝΠΙΔ!F69</f>
        <v>0</v>
      </c>
      <c r="G69" s="98">
        <f>'ΠΔΕ Εθνικό_ΝΠΙΔ'!G69+'ΠΔΕ Συγχρημ._ΝΠΙΔ '!G69+ΤΑΑ_ΝΠΙΔ!G69</f>
        <v>0</v>
      </c>
      <c r="H69" s="98">
        <f>'ΠΔΕ Εθνικό_ΝΠΙΔ'!H69+'ΠΔΕ Συγχρημ._ΝΠΙΔ '!H69+ΤΑΑ_ΝΠΙΔ!H69</f>
        <v>0</v>
      </c>
      <c r="I69" s="98">
        <f>'ΠΔΕ Εθνικό_ΝΠΙΔ'!I69+'ΠΔΕ Συγχρημ._ΝΠΙΔ '!I69+ΤΑΑ_ΝΠΙΔ!I69</f>
        <v>0</v>
      </c>
      <c r="J69" s="98">
        <f>'ΠΔΕ Εθνικό_ΝΠΙΔ'!J69+'ΠΔΕ Συγχρημ._ΝΠΙΔ '!J69+ΤΑΑ_ΝΠΙΔ!J69</f>
        <v>0</v>
      </c>
      <c r="K69" s="214">
        <f>'ΠΔΕ Εθνικό_ΝΠΙΔ'!K69+'ΠΔΕ Συγχρημ._ΝΠΙΔ '!K69+ΤΑΑ_ΝΠΙΔ!K69</f>
        <v>0</v>
      </c>
      <c r="L69" s="98">
        <f>'ΠΔΕ Εθνικό_ΝΠΙΔ'!L69+'ΠΔΕ Συγχρημ._ΝΠΙΔ '!L69+ΤΑΑ_ΝΠΙΔ!L69</f>
        <v>0</v>
      </c>
    </row>
    <row r="70" spans="1:12" s="4" customFormat="1" x14ac:dyDescent="0.25">
      <c r="A70" s="113">
        <v>29</v>
      </c>
      <c r="B70" s="114">
        <v>52</v>
      </c>
      <c r="C70" s="117" t="s">
        <v>73</v>
      </c>
      <c r="D70" s="116">
        <f>'ΠΔΕ Εθνικό_ΝΠΙΔ'!D70+'ΠΔΕ Συγχρημ._ΝΠΙΔ '!D70+ΤΑΑ_ΝΠΙΔ!D70</f>
        <v>0</v>
      </c>
      <c r="E70" s="116">
        <f>'ΠΔΕ Εθνικό_ΝΠΙΔ'!E70+'ΠΔΕ Συγχρημ._ΝΠΙΔ '!E70+ΤΑΑ_ΝΠΙΔ!E70</f>
        <v>0</v>
      </c>
      <c r="F70" s="116">
        <f>'ΠΔΕ Εθνικό_ΝΠΙΔ'!F70+'ΠΔΕ Συγχρημ._ΝΠΙΔ '!F70+ΤΑΑ_ΝΠΙΔ!F70</f>
        <v>0</v>
      </c>
      <c r="G70" s="116">
        <f>'ΠΔΕ Εθνικό_ΝΠΙΔ'!G70+'ΠΔΕ Συγχρημ._ΝΠΙΔ '!G70+ΤΑΑ_ΝΠΙΔ!G70</f>
        <v>0</v>
      </c>
      <c r="H70" s="116">
        <f>'ΠΔΕ Εθνικό_ΝΠΙΔ'!H70+'ΠΔΕ Συγχρημ._ΝΠΙΔ '!H70+ΤΑΑ_ΝΠΙΔ!H70</f>
        <v>0</v>
      </c>
      <c r="I70" s="116">
        <f>'ΠΔΕ Εθνικό_ΝΠΙΔ'!I70+'ΠΔΕ Συγχρημ._ΝΠΙΔ '!I70+ΤΑΑ_ΝΠΙΔ!I70</f>
        <v>0</v>
      </c>
      <c r="J70" s="116">
        <f>'ΠΔΕ Εθνικό_ΝΠΙΔ'!J70+'ΠΔΕ Συγχρημ._ΝΠΙΔ '!J70+ΤΑΑ_ΝΠΙΔ!J70</f>
        <v>0</v>
      </c>
      <c r="K70" s="121">
        <f>'ΠΔΕ Εθνικό_ΝΠΙΔ'!K70+'ΠΔΕ Συγχρημ._ΝΠΙΔ '!K70+ΤΑΑ_ΝΠΙΔ!K70</f>
        <v>0</v>
      </c>
      <c r="L70" s="116">
        <f>'ΠΔΕ Εθνικό_ΝΠΙΔ'!L70+'ΠΔΕ Συγχρημ._ΝΠΙΔ '!L70+ΤΑΑ_ΝΠΙΔ!L70</f>
        <v>0</v>
      </c>
    </row>
    <row r="71" spans="1:12" s="4" customFormat="1" ht="12.75" customHeight="1" x14ac:dyDescent="0.25">
      <c r="A71" s="272" t="s">
        <v>76</v>
      </c>
      <c r="B71" s="307" t="s">
        <v>201</v>
      </c>
      <c r="C71" s="307"/>
      <c r="D71" s="273">
        <f>'ΠΔΕ Εθνικό_ΝΠΙΔ'!D71+'ΠΔΕ Συγχρημ._ΝΠΙΔ '!D71+ΤΑΑ_ΝΠΙΔ!D71</f>
        <v>0</v>
      </c>
      <c r="E71" s="273">
        <f>'ΠΔΕ Εθνικό_ΝΠΙΔ'!E71+'ΠΔΕ Συγχρημ._ΝΠΙΔ '!E71+ΤΑΑ_ΝΠΙΔ!E71</f>
        <v>0</v>
      </c>
      <c r="F71" s="273">
        <f>'ΠΔΕ Εθνικό_ΝΠΙΔ'!F71+'ΠΔΕ Συγχρημ._ΝΠΙΔ '!F71+ΤΑΑ_ΝΠΙΔ!F71</f>
        <v>0</v>
      </c>
      <c r="G71" s="273">
        <f>'ΠΔΕ Εθνικό_ΝΠΙΔ'!G71+'ΠΔΕ Συγχρημ._ΝΠΙΔ '!G71+ΤΑΑ_ΝΠΙΔ!G71</f>
        <v>0</v>
      </c>
      <c r="H71" s="273">
        <f>'ΠΔΕ Εθνικό_ΝΠΙΔ'!H71+'ΠΔΕ Συγχρημ._ΝΠΙΔ '!H71+ΤΑΑ_ΝΠΙΔ!H71</f>
        <v>0</v>
      </c>
      <c r="I71" s="273">
        <f>'ΠΔΕ Εθνικό_ΝΠΙΔ'!I71+'ΠΔΕ Συγχρημ._ΝΠΙΔ '!I71+ΤΑΑ_ΝΠΙΔ!I71</f>
        <v>0</v>
      </c>
      <c r="J71" s="273">
        <f>'ΠΔΕ Εθνικό_ΝΠΙΔ'!J71+'ΠΔΕ Συγχρημ._ΝΠΙΔ '!J71+ΤΑΑ_ΝΠΙΔ!J71</f>
        <v>0</v>
      </c>
      <c r="K71" s="273">
        <f>'ΠΔΕ Εθνικό_ΝΠΙΔ'!K71+'ΠΔΕ Συγχρημ._ΝΠΙΔ '!K71+ΤΑΑ_ΝΠΙΔ!K71</f>
        <v>0</v>
      </c>
      <c r="L71" s="273">
        <f>'ΠΔΕ Εθνικό_ΝΠΙΔ'!L71+'ΠΔΕ Συγχρημ._ΝΠΙΔ '!L71+ΤΑΑ_ΝΠΙΔ!L71</f>
        <v>0</v>
      </c>
    </row>
    <row r="72" spans="1:12" s="4" customFormat="1" x14ac:dyDescent="0.25">
      <c r="A72" s="113">
        <v>30</v>
      </c>
      <c r="B72" s="118">
        <v>18</v>
      </c>
      <c r="C72" s="115" t="s">
        <v>71</v>
      </c>
      <c r="D72" s="244">
        <f>'ΠΔΕ Εθνικό_ΝΠΙΔ'!D72+'ΠΔΕ Συγχρημ._ΝΠΙΔ '!D72+ΤΑΑ_ΝΠΙΔ!D72</f>
        <v>0</v>
      </c>
      <c r="E72" s="244">
        <f>'ΠΔΕ Εθνικό_ΝΠΙΔ'!E72+'ΠΔΕ Συγχρημ._ΝΠΙΔ '!E72+ΤΑΑ_ΝΠΙΔ!E72</f>
        <v>0</v>
      </c>
      <c r="F72" s="244">
        <f>'ΠΔΕ Εθνικό_ΝΠΙΔ'!F72+'ΠΔΕ Συγχρημ._ΝΠΙΔ '!F72+ΤΑΑ_ΝΠΙΔ!F72</f>
        <v>0</v>
      </c>
      <c r="G72" s="244">
        <f>'ΠΔΕ Εθνικό_ΝΠΙΔ'!G72+'ΠΔΕ Συγχρημ._ΝΠΙΔ '!G72+ΤΑΑ_ΝΠΙΔ!G72</f>
        <v>0</v>
      </c>
      <c r="H72" s="244">
        <f>'ΠΔΕ Εθνικό_ΝΠΙΔ'!H72+'ΠΔΕ Συγχρημ._ΝΠΙΔ '!H72+ΤΑΑ_ΝΠΙΔ!H72</f>
        <v>0</v>
      </c>
      <c r="I72" s="244">
        <f>'ΠΔΕ Εθνικό_ΝΠΙΔ'!I72+'ΠΔΕ Συγχρημ._ΝΠΙΔ '!I72+ΤΑΑ_ΝΠΙΔ!I72</f>
        <v>0</v>
      </c>
      <c r="J72" s="244">
        <f>'ΠΔΕ Εθνικό_ΝΠΙΔ'!J72+'ΠΔΕ Συγχρημ._ΝΠΙΔ '!J72+ΤΑΑ_ΝΠΙΔ!J72</f>
        <v>0</v>
      </c>
      <c r="K72" s="244">
        <f>'ΠΔΕ Εθνικό_ΝΠΙΔ'!K72+'ΠΔΕ Συγχρημ._ΝΠΙΔ '!K72+ΤΑΑ_ΝΠΙΔ!K72</f>
        <v>0</v>
      </c>
      <c r="L72" s="244">
        <f>'ΠΔΕ Εθνικό_ΝΠΙΔ'!L72+'ΠΔΕ Συγχρημ._ΝΠΙΔ '!L72+ΤΑΑ_ΝΠΙΔ!L72</f>
        <v>0</v>
      </c>
    </row>
    <row r="73" spans="1:12" s="4" customFormat="1" x14ac:dyDescent="0.25">
      <c r="A73" s="113">
        <v>31</v>
      </c>
      <c r="B73" s="118">
        <v>34</v>
      </c>
      <c r="C73" s="115" t="s">
        <v>72</v>
      </c>
      <c r="D73" s="244">
        <f>'ΠΔΕ Εθνικό_ΝΠΙΔ'!D73+'ΠΔΕ Συγχρημ._ΝΠΙΔ '!D73+ΤΑΑ_ΝΠΙΔ!D73</f>
        <v>0</v>
      </c>
      <c r="E73" s="244">
        <f>'ΠΔΕ Εθνικό_ΝΠΙΔ'!E73+'ΠΔΕ Συγχρημ._ΝΠΙΔ '!E73+ΤΑΑ_ΝΠΙΔ!E73</f>
        <v>0</v>
      </c>
      <c r="F73" s="244">
        <f>'ΠΔΕ Εθνικό_ΝΠΙΔ'!F73+'ΠΔΕ Συγχρημ._ΝΠΙΔ '!F73+ΤΑΑ_ΝΠΙΔ!F73</f>
        <v>0</v>
      </c>
      <c r="G73" s="244">
        <f>'ΠΔΕ Εθνικό_ΝΠΙΔ'!G73+'ΠΔΕ Συγχρημ._ΝΠΙΔ '!G73+ΤΑΑ_ΝΠΙΔ!G73</f>
        <v>0</v>
      </c>
      <c r="H73" s="244">
        <f>'ΠΔΕ Εθνικό_ΝΠΙΔ'!H73+'ΠΔΕ Συγχρημ._ΝΠΙΔ '!H73+ΤΑΑ_ΝΠΙΔ!H73</f>
        <v>0</v>
      </c>
      <c r="I73" s="244">
        <f>'ΠΔΕ Εθνικό_ΝΠΙΔ'!I73+'ΠΔΕ Συγχρημ._ΝΠΙΔ '!I73+ΤΑΑ_ΝΠΙΔ!I73</f>
        <v>0</v>
      </c>
      <c r="J73" s="244">
        <f>'ΠΔΕ Εθνικό_ΝΠΙΔ'!J73+'ΠΔΕ Συγχρημ._ΝΠΙΔ '!J73+ΤΑΑ_ΝΠΙΔ!J73</f>
        <v>0</v>
      </c>
      <c r="K73" s="244">
        <f>'ΠΔΕ Εθνικό_ΝΠΙΔ'!K73+'ΠΔΕ Συγχρημ._ΝΠΙΔ '!K73+ΤΑΑ_ΝΠΙΔ!K73</f>
        <v>0</v>
      </c>
      <c r="L73" s="244">
        <f>'ΠΔΕ Εθνικό_ΝΠΙΔ'!L73+'ΠΔΕ Συγχρημ._ΝΠΙΔ '!L73+ΤΑΑ_ΝΠΙΔ!L73</f>
        <v>0</v>
      </c>
    </row>
    <row r="74" spans="1:12" s="4" customFormat="1" x14ac:dyDescent="0.25">
      <c r="A74" s="113">
        <v>32</v>
      </c>
      <c r="B74" s="118">
        <v>45</v>
      </c>
      <c r="C74" s="115" t="s">
        <v>178</v>
      </c>
      <c r="D74" s="244">
        <f>'ΠΔΕ Εθνικό_ΝΠΙΔ'!D74+'ΠΔΕ Συγχρημ._ΝΠΙΔ '!D74+ΤΑΑ_ΝΠΙΔ!D74</f>
        <v>0</v>
      </c>
      <c r="E74" s="244">
        <f>'ΠΔΕ Εθνικό_ΝΠΙΔ'!E74+'ΠΔΕ Συγχρημ._ΝΠΙΔ '!E74+ΤΑΑ_ΝΠΙΔ!E74</f>
        <v>0</v>
      </c>
      <c r="F74" s="244">
        <f>'ΠΔΕ Εθνικό_ΝΠΙΔ'!F74+'ΠΔΕ Συγχρημ._ΝΠΙΔ '!F74+ΤΑΑ_ΝΠΙΔ!F74</f>
        <v>0</v>
      </c>
      <c r="G74" s="244">
        <f>'ΠΔΕ Εθνικό_ΝΠΙΔ'!G74+'ΠΔΕ Συγχρημ._ΝΠΙΔ '!G74+ΤΑΑ_ΝΠΙΔ!G74</f>
        <v>0</v>
      </c>
      <c r="H74" s="244">
        <f>'ΠΔΕ Εθνικό_ΝΠΙΔ'!H74+'ΠΔΕ Συγχρημ._ΝΠΙΔ '!H74+ΤΑΑ_ΝΠΙΔ!H74</f>
        <v>0</v>
      </c>
      <c r="I74" s="244">
        <f>'ΠΔΕ Εθνικό_ΝΠΙΔ'!I74+'ΠΔΕ Συγχρημ._ΝΠΙΔ '!I74+ΤΑΑ_ΝΠΙΔ!I74</f>
        <v>0</v>
      </c>
      <c r="J74" s="244">
        <f>'ΠΔΕ Εθνικό_ΝΠΙΔ'!J74+'ΠΔΕ Συγχρημ._ΝΠΙΔ '!J74+ΤΑΑ_ΝΠΙΔ!J74</f>
        <v>0</v>
      </c>
      <c r="K74" s="244">
        <f>'ΠΔΕ Εθνικό_ΝΠΙΔ'!K74+'ΠΔΕ Συγχρημ._ΝΠΙΔ '!K74+ΤΑΑ_ΝΠΙΔ!K74</f>
        <v>0</v>
      </c>
      <c r="L74" s="244">
        <f>'ΠΔΕ Εθνικό_ΝΠΙΔ'!L74+'ΠΔΕ Συγχρημ._ΝΠΙΔ '!L74+ΤΑΑ_ΝΠΙΔ!L74</f>
        <v>0</v>
      </c>
    </row>
    <row r="75" spans="1:12" s="4" customFormat="1" x14ac:dyDescent="0.25">
      <c r="A75" s="113"/>
      <c r="B75" s="118"/>
      <c r="C75" s="119" t="s">
        <v>125</v>
      </c>
      <c r="D75" s="98">
        <f>'ΠΔΕ Εθνικό_ΝΠΙΔ'!D75+'ΠΔΕ Συγχρημ._ΝΠΙΔ '!D75+ΤΑΑ_ΝΠΙΔ!D75</f>
        <v>0</v>
      </c>
      <c r="E75" s="98">
        <f>'ΠΔΕ Εθνικό_ΝΠΙΔ'!E75+'ΠΔΕ Συγχρημ._ΝΠΙΔ '!E75+ΤΑΑ_ΝΠΙΔ!E75</f>
        <v>0</v>
      </c>
      <c r="F75" s="98">
        <f>'ΠΔΕ Εθνικό_ΝΠΙΔ'!F75+'ΠΔΕ Συγχρημ._ΝΠΙΔ '!F75+ΤΑΑ_ΝΠΙΔ!F75</f>
        <v>0</v>
      </c>
      <c r="G75" s="98">
        <f>'ΠΔΕ Εθνικό_ΝΠΙΔ'!G75+'ΠΔΕ Συγχρημ._ΝΠΙΔ '!G75+ΤΑΑ_ΝΠΙΔ!G75</f>
        <v>0</v>
      </c>
      <c r="H75" s="98">
        <f>'ΠΔΕ Εθνικό_ΝΠΙΔ'!H75+'ΠΔΕ Συγχρημ._ΝΠΙΔ '!H75+ΤΑΑ_ΝΠΙΔ!H75</f>
        <v>0</v>
      </c>
      <c r="I75" s="98">
        <f>'ΠΔΕ Εθνικό_ΝΠΙΔ'!I75+'ΠΔΕ Συγχρημ._ΝΠΙΔ '!I75+ΤΑΑ_ΝΠΙΔ!I75</f>
        <v>0</v>
      </c>
      <c r="J75" s="98">
        <f>'ΠΔΕ Εθνικό_ΝΠΙΔ'!J75+'ΠΔΕ Συγχρημ._ΝΠΙΔ '!J75+ΤΑΑ_ΝΠΙΔ!J75</f>
        <v>0</v>
      </c>
      <c r="K75" s="98">
        <f>'ΠΔΕ Εθνικό_ΝΠΙΔ'!K75+'ΠΔΕ Συγχρημ._ΝΠΙΔ '!K75+ΤΑΑ_ΝΠΙΔ!K75</f>
        <v>0</v>
      </c>
      <c r="L75" s="98">
        <f>'ΠΔΕ Εθνικό_ΝΠΙΔ'!L75+'ΠΔΕ Συγχρημ._ΝΠΙΔ '!L75+ΤΑΑ_ΝΠΙΔ!L75</f>
        <v>0</v>
      </c>
    </row>
    <row r="76" spans="1:12" s="4" customFormat="1" x14ac:dyDescent="0.25">
      <c r="A76" s="113">
        <v>33</v>
      </c>
      <c r="B76" s="118">
        <v>52</v>
      </c>
      <c r="C76" s="117" t="s">
        <v>73</v>
      </c>
      <c r="D76" s="244">
        <f>'ΠΔΕ Εθνικό_ΝΠΙΔ'!D76+'ΠΔΕ Συγχρημ._ΝΠΙΔ '!D76+ΤΑΑ_ΝΠΙΔ!D76</f>
        <v>0</v>
      </c>
      <c r="E76" s="244">
        <f>'ΠΔΕ Εθνικό_ΝΠΙΔ'!E76+'ΠΔΕ Συγχρημ._ΝΠΙΔ '!E76+ΤΑΑ_ΝΠΙΔ!E76</f>
        <v>0</v>
      </c>
      <c r="F76" s="244">
        <f>'ΠΔΕ Εθνικό_ΝΠΙΔ'!F76+'ΠΔΕ Συγχρημ._ΝΠΙΔ '!F76+ΤΑΑ_ΝΠΙΔ!F76</f>
        <v>0</v>
      </c>
      <c r="G76" s="244">
        <f>'ΠΔΕ Εθνικό_ΝΠΙΔ'!G76+'ΠΔΕ Συγχρημ._ΝΠΙΔ '!G76+ΤΑΑ_ΝΠΙΔ!G76</f>
        <v>0</v>
      </c>
      <c r="H76" s="244">
        <f>'ΠΔΕ Εθνικό_ΝΠΙΔ'!H76+'ΠΔΕ Συγχρημ._ΝΠΙΔ '!H76+ΤΑΑ_ΝΠΙΔ!H76</f>
        <v>0</v>
      </c>
      <c r="I76" s="244">
        <f>'ΠΔΕ Εθνικό_ΝΠΙΔ'!I76+'ΠΔΕ Συγχρημ._ΝΠΙΔ '!I76+ΤΑΑ_ΝΠΙΔ!I76</f>
        <v>0</v>
      </c>
      <c r="J76" s="244">
        <f>'ΠΔΕ Εθνικό_ΝΠΙΔ'!J76+'ΠΔΕ Συγχρημ._ΝΠΙΔ '!J76+ΤΑΑ_ΝΠΙΔ!J76</f>
        <v>0</v>
      </c>
      <c r="K76" s="244">
        <f>'ΠΔΕ Εθνικό_ΝΠΙΔ'!K76+'ΠΔΕ Συγχρημ._ΝΠΙΔ '!K76+ΤΑΑ_ΝΠΙΔ!K76</f>
        <v>0</v>
      </c>
      <c r="L76" s="244">
        <f>'ΠΔΕ Εθνικό_ΝΠΙΔ'!L76+'ΠΔΕ Συγχρημ._ΝΠΙΔ '!L76+ΤΑΑ_ΝΠΙΔ!L76</f>
        <v>0</v>
      </c>
    </row>
    <row r="77" spans="1:12" s="4" customFormat="1" ht="12.75" customHeight="1" x14ac:dyDescent="0.25">
      <c r="A77" s="82" t="s">
        <v>77</v>
      </c>
      <c r="B77" s="298" t="s">
        <v>172</v>
      </c>
      <c r="C77" s="298"/>
      <c r="D77" s="83">
        <f>'ΠΔΕ Εθνικό_ΝΠΙΔ'!D77+'ΠΔΕ Συγχρημ._ΝΠΙΔ '!D77+ΤΑΑ_ΝΠΙΔ!D77</f>
        <v>0</v>
      </c>
      <c r="E77" s="83">
        <f>'ΠΔΕ Εθνικό_ΝΠΙΔ'!E77+'ΠΔΕ Συγχρημ._ΝΠΙΔ '!E77+ΤΑΑ_ΝΠΙΔ!E77</f>
        <v>0</v>
      </c>
      <c r="F77" s="83">
        <f>'ΠΔΕ Εθνικό_ΝΠΙΔ'!F77+'ΠΔΕ Συγχρημ._ΝΠΙΔ '!F77+ΤΑΑ_ΝΠΙΔ!F77</f>
        <v>0</v>
      </c>
      <c r="G77" s="83">
        <f>'ΠΔΕ Εθνικό_ΝΠΙΔ'!G77+'ΠΔΕ Συγχρημ._ΝΠΙΔ '!G77+ΤΑΑ_ΝΠΙΔ!G77</f>
        <v>0</v>
      </c>
      <c r="H77" s="83">
        <f>'ΠΔΕ Εθνικό_ΝΠΙΔ'!H77+'ΠΔΕ Συγχρημ._ΝΠΙΔ '!H77+ΤΑΑ_ΝΠΙΔ!H77</f>
        <v>0</v>
      </c>
      <c r="I77" s="83">
        <f>'ΠΔΕ Εθνικό_ΝΠΙΔ'!I77+'ΠΔΕ Συγχρημ._ΝΠΙΔ '!I77+ΤΑΑ_ΝΠΙΔ!I77</f>
        <v>0</v>
      </c>
      <c r="J77" s="83">
        <f>'ΠΔΕ Εθνικό_ΝΠΙΔ'!J77+'ΠΔΕ Συγχρημ._ΝΠΙΔ '!J77+ΤΑΑ_ΝΠΙΔ!J77</f>
        <v>0</v>
      </c>
      <c r="K77" s="83">
        <f>'ΠΔΕ Εθνικό_ΝΠΙΔ'!K77+'ΠΔΕ Συγχρημ._ΝΠΙΔ '!K77+ΤΑΑ_ΝΠΙΔ!K77</f>
        <v>0</v>
      </c>
      <c r="L77" s="83">
        <f>'ΠΔΕ Εθνικό_ΝΠΙΔ'!L77+'ΠΔΕ Συγχρημ._ΝΠΙΔ '!L77+ΤΑΑ_ΝΠΙΔ!L77</f>
        <v>0</v>
      </c>
    </row>
    <row r="78" spans="1:12" s="4" customFormat="1" ht="12.75" customHeight="1" x14ac:dyDescent="0.25">
      <c r="A78" s="82" t="s">
        <v>171</v>
      </c>
      <c r="B78" s="298" t="s">
        <v>110</v>
      </c>
      <c r="C78" s="298"/>
      <c r="D78" s="83">
        <f>'ΠΔΕ Εθνικό_ΝΠΙΔ'!D78+'ΠΔΕ Συγχρημ._ΝΠΙΔ '!D78+ΤΑΑ_ΝΠΙΔ!D78</f>
        <v>0</v>
      </c>
      <c r="E78" s="83">
        <f>'ΠΔΕ Εθνικό_ΝΠΙΔ'!E78+'ΠΔΕ Συγχρημ._ΝΠΙΔ '!E78+ΤΑΑ_ΝΠΙΔ!E78</f>
        <v>0</v>
      </c>
      <c r="F78" s="83">
        <f>'ΠΔΕ Εθνικό_ΝΠΙΔ'!F78+'ΠΔΕ Συγχρημ._ΝΠΙΔ '!F78+ΤΑΑ_ΝΠΙΔ!F78</f>
        <v>0</v>
      </c>
      <c r="G78" s="83">
        <f>'ΠΔΕ Εθνικό_ΝΠΙΔ'!G78+'ΠΔΕ Συγχρημ._ΝΠΙΔ '!G78+ΤΑΑ_ΝΠΙΔ!G78</f>
        <v>0</v>
      </c>
      <c r="H78" s="83">
        <f>'ΠΔΕ Εθνικό_ΝΠΙΔ'!H78+'ΠΔΕ Συγχρημ._ΝΠΙΔ '!H78+ΤΑΑ_ΝΠΙΔ!H78</f>
        <v>0</v>
      </c>
      <c r="I78" s="83">
        <f>'ΠΔΕ Εθνικό_ΝΠΙΔ'!I78+'ΠΔΕ Συγχρημ._ΝΠΙΔ '!I78+ΤΑΑ_ΝΠΙΔ!I78</f>
        <v>0</v>
      </c>
      <c r="J78" s="83">
        <f>'ΠΔΕ Εθνικό_ΝΠΙΔ'!J78+'ΠΔΕ Συγχρημ._ΝΠΙΔ '!J78+ΤΑΑ_ΝΠΙΔ!J78</f>
        <v>0</v>
      </c>
      <c r="K78" s="83">
        <f>'ΠΔΕ Εθνικό_ΝΠΙΔ'!K78+'ΠΔΕ Συγχρημ._ΝΠΙΔ '!K78+ΤΑΑ_ΝΠΙΔ!K78</f>
        <v>0</v>
      </c>
      <c r="L78" s="83">
        <f>'ΠΔΕ Εθνικό_ΝΠΙΔ'!L78+'ΠΔΕ Συγχρημ._ΝΠΙΔ '!L78+ΤΑΑ_ΝΠΙΔ!L78</f>
        <v>0</v>
      </c>
    </row>
    <row r="79" spans="1:12" s="4" customFormat="1" x14ac:dyDescent="0.2">
      <c r="A79" s="7"/>
      <c r="B79" s="7"/>
      <c r="C79" s="7"/>
      <c r="D79" s="8"/>
      <c r="E79" s="9"/>
      <c r="F79" s="9"/>
      <c r="G79" s="9"/>
      <c r="H79" s="9"/>
      <c r="I79" s="9"/>
      <c r="J79" s="9"/>
      <c r="K79" s="9"/>
      <c r="L79" s="9"/>
    </row>
    <row r="80" spans="1:12" s="4" customFormat="1" x14ac:dyDescent="0.2">
      <c r="A80" s="126"/>
      <c r="B80" s="156" t="s">
        <v>23</v>
      </c>
      <c r="C80" s="157"/>
      <c r="D80" s="128"/>
      <c r="E80" s="322" t="s">
        <v>188</v>
      </c>
      <c r="F80" s="322"/>
      <c r="G80" s="322"/>
      <c r="H80" s="158"/>
      <c r="I80" s="158"/>
      <c r="J80" s="158"/>
      <c r="K80" s="158"/>
      <c r="L80" s="159"/>
    </row>
    <row r="81" spans="1:12" s="4" customFormat="1" x14ac:dyDescent="0.2">
      <c r="A81" s="167"/>
      <c r="B81" s="170" t="s">
        <v>24</v>
      </c>
      <c r="C81" s="162"/>
      <c r="D81" s="163"/>
      <c r="E81" s="163"/>
      <c r="F81" s="163"/>
      <c r="G81" s="163"/>
      <c r="H81" s="163"/>
      <c r="I81" s="163"/>
      <c r="J81" s="163"/>
      <c r="K81" s="163"/>
      <c r="L81" s="164"/>
    </row>
    <row r="82" spans="1:12" s="4" customFormat="1" ht="51" x14ac:dyDescent="0.25">
      <c r="A82" s="24"/>
      <c r="B82" s="143"/>
      <c r="C82" s="80" t="s">
        <v>25</v>
      </c>
      <c r="D82" s="80" t="s">
        <v>81</v>
      </c>
      <c r="E82" s="80" t="s">
        <v>82</v>
      </c>
      <c r="F82" s="80" t="s">
        <v>83</v>
      </c>
      <c r="G82" s="80" t="s">
        <v>179</v>
      </c>
      <c r="H82" s="80" t="s">
        <v>84</v>
      </c>
      <c r="I82" s="80" t="s">
        <v>85</v>
      </c>
      <c r="J82" s="80" t="s">
        <v>86</v>
      </c>
      <c r="K82" s="81" t="s">
        <v>87</v>
      </c>
      <c r="L82" s="80" t="s">
        <v>88</v>
      </c>
    </row>
    <row r="83" spans="1:12" s="4" customFormat="1" x14ac:dyDescent="0.25">
      <c r="A83" s="24"/>
      <c r="B83" s="169" t="s">
        <v>123</v>
      </c>
      <c r="C83" s="254" t="s">
        <v>26</v>
      </c>
      <c r="D83" s="255">
        <f>D84+D87+D88+D89</f>
        <v>0</v>
      </c>
      <c r="E83" s="255">
        <f t="shared" ref="E83:L83" si="1">E84+E87+E88+E89</f>
        <v>0</v>
      </c>
      <c r="F83" s="255">
        <f t="shared" si="1"/>
        <v>0</v>
      </c>
      <c r="G83" s="255">
        <f t="shared" si="1"/>
        <v>0</v>
      </c>
      <c r="H83" s="255">
        <f t="shared" si="1"/>
        <v>0</v>
      </c>
      <c r="I83" s="256">
        <f t="shared" si="1"/>
        <v>0</v>
      </c>
      <c r="J83" s="256">
        <f t="shared" si="1"/>
        <v>0</v>
      </c>
      <c r="K83" s="256">
        <f t="shared" si="1"/>
        <v>0</v>
      </c>
      <c r="L83" s="256">
        <f t="shared" si="1"/>
        <v>0</v>
      </c>
    </row>
    <row r="84" spans="1:12" s="4" customFormat="1" x14ac:dyDescent="0.25">
      <c r="A84" s="24"/>
      <c r="B84" s="187" t="s">
        <v>160</v>
      </c>
      <c r="C84" s="144" t="s">
        <v>159</v>
      </c>
      <c r="D84" s="195">
        <f t="shared" ref="D84:L84" si="2">D11+D12</f>
        <v>0</v>
      </c>
      <c r="E84" s="195">
        <f t="shared" si="2"/>
        <v>0</v>
      </c>
      <c r="F84" s="195">
        <f t="shared" si="2"/>
        <v>0</v>
      </c>
      <c r="G84" s="195">
        <f t="shared" si="2"/>
        <v>0</v>
      </c>
      <c r="H84" s="195">
        <f t="shared" si="2"/>
        <v>0</v>
      </c>
      <c r="I84" s="195">
        <f t="shared" si="2"/>
        <v>0</v>
      </c>
      <c r="J84" s="195">
        <f t="shared" si="2"/>
        <v>0</v>
      </c>
      <c r="K84" s="195">
        <f t="shared" si="2"/>
        <v>0</v>
      </c>
      <c r="L84" s="195">
        <f t="shared" si="2"/>
        <v>0</v>
      </c>
    </row>
    <row r="85" spans="1:12" s="4" customFormat="1" x14ac:dyDescent="0.25">
      <c r="A85" s="24"/>
      <c r="B85" s="143"/>
      <c r="C85" s="189" t="s">
        <v>117</v>
      </c>
      <c r="D85" s="196"/>
      <c r="E85" s="196"/>
      <c r="F85" s="196"/>
      <c r="G85" s="196"/>
      <c r="H85" s="196"/>
      <c r="I85" s="196"/>
      <c r="J85" s="196"/>
      <c r="K85" s="196"/>
      <c r="L85" s="196"/>
    </row>
    <row r="86" spans="1:12" s="4" customFormat="1" x14ac:dyDescent="0.25">
      <c r="A86" s="33"/>
      <c r="B86" s="187" t="s">
        <v>120</v>
      </c>
      <c r="C86" s="187" t="s">
        <v>193</v>
      </c>
      <c r="D86" s="222"/>
      <c r="E86" s="221"/>
      <c r="F86" s="221"/>
      <c r="G86" s="221"/>
      <c r="H86" s="221"/>
      <c r="I86" s="221"/>
      <c r="J86" s="221"/>
      <c r="K86" s="221"/>
      <c r="L86" s="221"/>
    </row>
    <row r="87" spans="1:12" s="4" customFormat="1" x14ac:dyDescent="0.25">
      <c r="A87" s="33"/>
      <c r="B87" s="187" t="s">
        <v>121</v>
      </c>
      <c r="C87" s="187" t="s">
        <v>116</v>
      </c>
      <c r="D87" s="188">
        <f t="shared" ref="D87:L87" si="3">D15+D17+D27+D29</f>
        <v>0</v>
      </c>
      <c r="E87" s="188">
        <f t="shared" si="3"/>
        <v>0</v>
      </c>
      <c r="F87" s="188">
        <f t="shared" si="3"/>
        <v>0</v>
      </c>
      <c r="G87" s="188">
        <f t="shared" si="3"/>
        <v>0</v>
      </c>
      <c r="H87" s="188">
        <f t="shared" si="3"/>
        <v>0</v>
      </c>
      <c r="I87" s="188">
        <f t="shared" si="3"/>
        <v>0</v>
      </c>
      <c r="J87" s="188">
        <f t="shared" si="3"/>
        <v>0</v>
      </c>
      <c r="K87" s="188">
        <f t="shared" si="3"/>
        <v>0</v>
      </c>
      <c r="L87" s="188">
        <f t="shared" si="3"/>
        <v>0</v>
      </c>
    </row>
    <row r="88" spans="1:12" s="4" customFormat="1" x14ac:dyDescent="0.25">
      <c r="A88" s="33"/>
      <c r="B88" s="187">
        <v>76</v>
      </c>
      <c r="C88" s="187" t="s">
        <v>27</v>
      </c>
      <c r="D88" s="188">
        <f t="shared" ref="D88:L88" si="4">D20</f>
        <v>0</v>
      </c>
      <c r="E88" s="188">
        <f t="shared" si="4"/>
        <v>0</v>
      </c>
      <c r="F88" s="188">
        <f t="shared" si="4"/>
        <v>0</v>
      </c>
      <c r="G88" s="188">
        <f t="shared" si="4"/>
        <v>0</v>
      </c>
      <c r="H88" s="188">
        <f t="shared" si="4"/>
        <v>0</v>
      </c>
      <c r="I88" s="188">
        <f t="shared" si="4"/>
        <v>0</v>
      </c>
      <c r="J88" s="188">
        <f t="shared" si="4"/>
        <v>0</v>
      </c>
      <c r="K88" s="188">
        <f t="shared" si="4"/>
        <v>0</v>
      </c>
      <c r="L88" s="188">
        <f t="shared" si="4"/>
        <v>0</v>
      </c>
    </row>
    <row r="89" spans="1:12" s="4" customFormat="1" ht="25.5" x14ac:dyDescent="0.25">
      <c r="A89" s="33"/>
      <c r="B89" s="187" t="s">
        <v>161</v>
      </c>
      <c r="C89" s="187" t="s">
        <v>28</v>
      </c>
      <c r="D89" s="188">
        <f t="shared" ref="D89:L89" si="5">D16+D18+D19+D21+D23+D28+D30+D32+D34+D35</f>
        <v>0</v>
      </c>
      <c r="E89" s="188">
        <f t="shared" si="5"/>
        <v>0</v>
      </c>
      <c r="F89" s="188">
        <f t="shared" si="5"/>
        <v>0</v>
      </c>
      <c r="G89" s="188">
        <f t="shared" si="5"/>
        <v>0</v>
      </c>
      <c r="H89" s="188">
        <f t="shared" si="5"/>
        <v>0</v>
      </c>
      <c r="I89" s="188">
        <f t="shared" si="5"/>
        <v>0</v>
      </c>
      <c r="J89" s="188">
        <f t="shared" si="5"/>
        <v>0</v>
      </c>
      <c r="K89" s="188">
        <f t="shared" si="5"/>
        <v>0</v>
      </c>
      <c r="L89" s="188">
        <f t="shared" si="5"/>
        <v>0</v>
      </c>
    </row>
    <row r="90" spans="1:12" s="4" customFormat="1" x14ac:dyDescent="0.25">
      <c r="A90" s="33"/>
      <c r="B90" s="187"/>
      <c r="C90" s="187"/>
      <c r="D90" s="190"/>
      <c r="E90" s="145"/>
      <c r="F90" s="145"/>
      <c r="G90" s="145"/>
      <c r="H90" s="145"/>
      <c r="I90" s="145"/>
      <c r="J90" s="145"/>
      <c r="K90" s="145"/>
      <c r="L90" s="145"/>
    </row>
    <row r="91" spans="1:12" s="4" customFormat="1" x14ac:dyDescent="0.25">
      <c r="A91" s="29"/>
      <c r="B91" s="187"/>
      <c r="C91" s="251" t="s">
        <v>29</v>
      </c>
      <c r="D91" s="253">
        <f>D92+D93+D94+D95+D96</f>
        <v>0</v>
      </c>
      <c r="E91" s="253">
        <f t="shared" ref="E91:L91" si="6">E92+E93+E94+E95+E96</f>
        <v>0</v>
      </c>
      <c r="F91" s="253">
        <f t="shared" si="6"/>
        <v>0</v>
      </c>
      <c r="G91" s="253">
        <f t="shared" si="6"/>
        <v>0</v>
      </c>
      <c r="H91" s="253">
        <f t="shared" si="6"/>
        <v>0</v>
      </c>
      <c r="I91" s="252">
        <f t="shared" si="6"/>
        <v>0</v>
      </c>
      <c r="J91" s="252">
        <f t="shared" si="6"/>
        <v>0</v>
      </c>
      <c r="K91" s="252">
        <f t="shared" si="6"/>
        <v>0</v>
      </c>
      <c r="L91" s="252">
        <f t="shared" si="6"/>
        <v>0</v>
      </c>
    </row>
    <row r="92" spans="1:12" s="4" customFormat="1" x14ac:dyDescent="0.25">
      <c r="A92" s="33"/>
      <c r="B92" s="187" t="s">
        <v>122</v>
      </c>
      <c r="C92" s="187" t="s">
        <v>30</v>
      </c>
      <c r="D92" s="188">
        <f t="shared" ref="D92:L92" si="7">D37</f>
        <v>0</v>
      </c>
      <c r="E92" s="188">
        <f t="shared" si="7"/>
        <v>0</v>
      </c>
      <c r="F92" s="188">
        <f t="shared" si="7"/>
        <v>0</v>
      </c>
      <c r="G92" s="188">
        <f t="shared" si="7"/>
        <v>0</v>
      </c>
      <c r="H92" s="188">
        <f t="shared" si="7"/>
        <v>0</v>
      </c>
      <c r="I92" s="188">
        <f t="shared" si="7"/>
        <v>0</v>
      </c>
      <c r="J92" s="188">
        <f t="shared" si="7"/>
        <v>0</v>
      </c>
      <c r="K92" s="188">
        <f t="shared" si="7"/>
        <v>0</v>
      </c>
      <c r="L92" s="188">
        <f t="shared" si="7"/>
        <v>0</v>
      </c>
    </row>
    <row r="93" spans="1:12" s="4" customFormat="1" ht="25.5" x14ac:dyDescent="0.25">
      <c r="A93" s="33"/>
      <c r="B93" s="187" t="s">
        <v>152</v>
      </c>
      <c r="C93" s="187" t="s">
        <v>27</v>
      </c>
      <c r="D93" s="188">
        <f t="shared" ref="D93:L93" si="8">D50-D51</f>
        <v>0</v>
      </c>
      <c r="E93" s="188">
        <f t="shared" si="8"/>
        <v>0</v>
      </c>
      <c r="F93" s="188">
        <f t="shared" si="8"/>
        <v>0</v>
      </c>
      <c r="G93" s="188">
        <f t="shared" si="8"/>
        <v>0</v>
      </c>
      <c r="H93" s="188">
        <f t="shared" si="8"/>
        <v>0</v>
      </c>
      <c r="I93" s="188">
        <f t="shared" si="8"/>
        <v>0</v>
      </c>
      <c r="J93" s="188">
        <f t="shared" si="8"/>
        <v>0</v>
      </c>
      <c r="K93" s="188">
        <f t="shared" si="8"/>
        <v>0</v>
      </c>
      <c r="L93" s="188">
        <f t="shared" si="8"/>
        <v>0</v>
      </c>
    </row>
    <row r="94" spans="1:12" s="4" customFormat="1" x14ac:dyDescent="0.25">
      <c r="A94" s="33"/>
      <c r="B94" s="191"/>
      <c r="C94" s="187" t="s">
        <v>118</v>
      </c>
      <c r="D94" s="188"/>
      <c r="E94" s="188"/>
      <c r="F94" s="188"/>
      <c r="G94" s="188"/>
      <c r="H94" s="188"/>
      <c r="I94" s="188"/>
      <c r="J94" s="188"/>
      <c r="K94" s="188"/>
      <c r="L94" s="188"/>
    </row>
    <row r="95" spans="1:12" s="4" customFormat="1" ht="25.5" x14ac:dyDescent="0.25">
      <c r="A95" s="33"/>
      <c r="B95" s="187" t="s">
        <v>153</v>
      </c>
      <c r="C95" s="187" t="s">
        <v>144</v>
      </c>
      <c r="D95" s="188">
        <f t="shared" ref="D95:L95" si="9">D58</f>
        <v>0</v>
      </c>
      <c r="E95" s="188">
        <f t="shared" si="9"/>
        <v>0</v>
      </c>
      <c r="F95" s="188">
        <f t="shared" si="9"/>
        <v>0</v>
      </c>
      <c r="G95" s="188">
        <f t="shared" si="9"/>
        <v>0</v>
      </c>
      <c r="H95" s="188">
        <f t="shared" si="9"/>
        <v>0</v>
      </c>
      <c r="I95" s="188">
        <f t="shared" si="9"/>
        <v>0</v>
      </c>
      <c r="J95" s="188">
        <f t="shared" si="9"/>
        <v>0</v>
      </c>
      <c r="K95" s="188">
        <f t="shared" si="9"/>
        <v>0</v>
      </c>
      <c r="L95" s="188">
        <f t="shared" si="9"/>
        <v>0</v>
      </c>
    </row>
    <row r="96" spans="1:12" s="4" customFormat="1" ht="63.75" x14ac:dyDescent="0.25">
      <c r="A96" s="33"/>
      <c r="B96" s="187" t="s">
        <v>158</v>
      </c>
      <c r="C96" s="187" t="s">
        <v>119</v>
      </c>
      <c r="D96" s="188">
        <f t="shared" ref="D96:L96" si="10">D41+D42+D47+D48+D51+D52+D53+D54+D55+D56+D57+D59</f>
        <v>0</v>
      </c>
      <c r="E96" s="188">
        <f t="shared" si="10"/>
        <v>0</v>
      </c>
      <c r="F96" s="188">
        <f t="shared" si="10"/>
        <v>0</v>
      </c>
      <c r="G96" s="188">
        <f t="shared" si="10"/>
        <v>0</v>
      </c>
      <c r="H96" s="188">
        <f t="shared" si="10"/>
        <v>0</v>
      </c>
      <c r="I96" s="188">
        <f t="shared" si="10"/>
        <v>0</v>
      </c>
      <c r="J96" s="188">
        <f t="shared" si="10"/>
        <v>0</v>
      </c>
      <c r="K96" s="188">
        <f t="shared" si="10"/>
        <v>0</v>
      </c>
      <c r="L96" s="188">
        <f t="shared" si="10"/>
        <v>0</v>
      </c>
    </row>
    <row r="97" spans="1:12" s="4" customFormat="1" ht="48" customHeight="1" x14ac:dyDescent="0.25">
      <c r="A97" s="29"/>
      <c r="B97" s="186"/>
      <c r="C97" s="274" t="s">
        <v>186</v>
      </c>
      <c r="D97" s="279">
        <f t="shared" ref="D97:L97" si="11">D83-D91</f>
        <v>0</v>
      </c>
      <c r="E97" s="279">
        <f t="shared" si="11"/>
        <v>0</v>
      </c>
      <c r="F97" s="279">
        <f t="shared" si="11"/>
        <v>0</v>
      </c>
      <c r="G97" s="279">
        <f t="shared" si="11"/>
        <v>0</v>
      </c>
      <c r="H97" s="279">
        <f t="shared" si="11"/>
        <v>0</v>
      </c>
      <c r="I97" s="275">
        <f t="shared" si="11"/>
        <v>0</v>
      </c>
      <c r="J97" s="275">
        <f t="shared" si="11"/>
        <v>0</v>
      </c>
      <c r="K97" s="275">
        <f t="shared" si="11"/>
        <v>0</v>
      </c>
      <c r="L97" s="275">
        <f t="shared" si="11"/>
        <v>0</v>
      </c>
    </row>
    <row r="98" spans="1:12" s="4" customFormat="1" x14ac:dyDescent="0.2">
      <c r="A98" s="29"/>
      <c r="B98" s="192"/>
      <c r="C98" s="276" t="s">
        <v>31</v>
      </c>
      <c r="D98" s="281">
        <f>D99+D100</f>
        <v>0</v>
      </c>
      <c r="E98" s="281">
        <f t="shared" ref="E98:L98" si="12">E99+E100</f>
        <v>0</v>
      </c>
      <c r="F98" s="281">
        <f t="shared" si="12"/>
        <v>0</v>
      </c>
      <c r="G98" s="281">
        <f t="shared" si="12"/>
        <v>0</v>
      </c>
      <c r="H98" s="281">
        <f t="shared" si="12"/>
        <v>0</v>
      </c>
      <c r="I98" s="282">
        <f t="shared" si="12"/>
        <v>0</v>
      </c>
      <c r="J98" s="282">
        <f t="shared" si="12"/>
        <v>0</v>
      </c>
      <c r="K98" s="282">
        <f t="shared" si="12"/>
        <v>0</v>
      </c>
      <c r="L98" s="282">
        <f t="shared" si="12"/>
        <v>0</v>
      </c>
    </row>
    <row r="99" spans="1:12" s="4" customFormat="1" x14ac:dyDescent="0.2">
      <c r="A99" s="29"/>
      <c r="B99" s="146" t="s">
        <v>129</v>
      </c>
      <c r="C99" s="146" t="s">
        <v>32</v>
      </c>
      <c r="D99" s="195">
        <f t="shared" ref="D99:L99" si="13">D24+D33</f>
        <v>0</v>
      </c>
      <c r="E99" s="195">
        <f t="shared" si="13"/>
        <v>0</v>
      </c>
      <c r="F99" s="195">
        <f t="shared" si="13"/>
        <v>0</v>
      </c>
      <c r="G99" s="195">
        <f t="shared" si="13"/>
        <v>0</v>
      </c>
      <c r="H99" s="195">
        <f t="shared" si="13"/>
        <v>0</v>
      </c>
      <c r="I99" s="198">
        <f t="shared" si="13"/>
        <v>0</v>
      </c>
      <c r="J99" s="198">
        <f t="shared" si="13"/>
        <v>0</v>
      </c>
      <c r="K99" s="198">
        <f t="shared" si="13"/>
        <v>0</v>
      </c>
      <c r="L99" s="198">
        <f t="shared" si="13"/>
        <v>0</v>
      </c>
    </row>
    <row r="100" spans="1:12" s="4" customFormat="1" ht="33" customHeight="1" x14ac:dyDescent="0.2">
      <c r="A100" s="29"/>
      <c r="B100" s="192"/>
      <c r="C100" s="192" t="s">
        <v>33</v>
      </c>
      <c r="D100" s="195"/>
      <c r="E100" s="197"/>
      <c r="F100" s="197"/>
      <c r="G100" s="197"/>
      <c r="H100" s="197"/>
      <c r="I100" s="197"/>
      <c r="J100" s="197"/>
      <c r="K100" s="197"/>
      <c r="L100" s="197"/>
    </row>
    <row r="101" spans="1:12" s="4" customFormat="1" ht="25.5" x14ac:dyDescent="0.2">
      <c r="A101" s="28"/>
      <c r="B101" s="168"/>
      <c r="C101" s="236" t="s">
        <v>202</v>
      </c>
      <c r="D101" s="238">
        <f>D97+D99</f>
        <v>0</v>
      </c>
      <c r="E101" s="238">
        <f t="shared" ref="E101:L101" si="14">E97+E99</f>
        <v>0</v>
      </c>
      <c r="F101" s="238">
        <f t="shared" si="14"/>
        <v>0</v>
      </c>
      <c r="G101" s="238">
        <f t="shared" si="14"/>
        <v>0</v>
      </c>
      <c r="H101" s="238">
        <f t="shared" si="14"/>
        <v>0</v>
      </c>
      <c r="I101" s="238">
        <f t="shared" si="14"/>
        <v>0</v>
      </c>
      <c r="J101" s="238">
        <f t="shared" si="14"/>
        <v>0</v>
      </c>
      <c r="K101" s="238">
        <f t="shared" si="14"/>
        <v>0</v>
      </c>
      <c r="L101" s="238">
        <f t="shared" si="14"/>
        <v>0</v>
      </c>
    </row>
    <row r="102" spans="1:12" s="4" customFormat="1" x14ac:dyDescent="0.25">
      <c r="A102" s="29"/>
      <c r="B102" s="29"/>
      <c r="C102" s="29"/>
      <c r="D102" s="21"/>
      <c r="E102" s="21"/>
      <c r="F102" s="21"/>
      <c r="G102" s="21"/>
      <c r="H102" s="21"/>
      <c r="I102" s="21"/>
      <c r="J102" s="21"/>
      <c r="K102" s="21"/>
      <c r="L102" s="21"/>
    </row>
    <row r="103" spans="1:12" s="4" customFormat="1" x14ac:dyDescent="0.25">
      <c r="A103" s="29"/>
      <c r="B103" s="29"/>
      <c r="C103" s="29"/>
      <c r="D103" s="21"/>
      <c r="E103" s="21"/>
      <c r="F103" s="21"/>
      <c r="G103" s="21"/>
      <c r="H103" s="21"/>
      <c r="I103" s="21"/>
      <c r="J103" s="21"/>
      <c r="K103" s="21"/>
      <c r="L103" s="21"/>
    </row>
    <row r="104" spans="1:12" s="4" customFormat="1" x14ac:dyDescent="0.25">
      <c r="A104" s="296" t="s">
        <v>91</v>
      </c>
      <c r="B104" s="296"/>
      <c r="C104" s="296"/>
      <c r="D104" s="296"/>
      <c r="E104" s="296"/>
      <c r="F104" s="296"/>
      <c r="G104" s="296"/>
      <c r="H104" s="296"/>
      <c r="I104" s="296"/>
      <c r="J104" s="296"/>
      <c r="K104" s="296"/>
      <c r="L104" s="296"/>
    </row>
    <row r="105" spans="1:12" s="4" customFormat="1" x14ac:dyDescent="0.25">
      <c r="A105" s="5"/>
      <c r="B105" s="5"/>
      <c r="C105" s="5"/>
      <c r="D105" s="5"/>
      <c r="E105" s="6"/>
      <c r="F105" s="6"/>
      <c r="G105" s="3"/>
      <c r="H105" s="3"/>
      <c r="I105" s="3"/>
      <c r="J105" s="3"/>
      <c r="K105" s="6"/>
      <c r="L105" s="6"/>
    </row>
    <row r="106" spans="1:12" s="4" customFormat="1" x14ac:dyDescent="0.25">
      <c r="A106" s="5"/>
      <c r="B106" s="5"/>
      <c r="C106" s="5"/>
      <c r="D106" s="284" t="s">
        <v>197</v>
      </c>
      <c r="E106" s="6"/>
      <c r="F106" s="6"/>
      <c r="G106" s="3"/>
      <c r="H106" s="3"/>
      <c r="I106" s="3"/>
      <c r="J106" s="3"/>
      <c r="K106" s="6"/>
      <c r="L106" s="6"/>
    </row>
    <row r="107" spans="1:12" s="4" customFormat="1" x14ac:dyDescent="0.25">
      <c r="A107" s="2"/>
      <c r="B107" s="2"/>
      <c r="C107" s="2"/>
      <c r="D107" s="2"/>
      <c r="E107" s="3"/>
      <c r="F107" s="3"/>
      <c r="G107" s="297" t="s">
        <v>2</v>
      </c>
      <c r="H107" s="297"/>
      <c r="I107" s="32"/>
      <c r="J107" s="32"/>
      <c r="K107" s="3"/>
      <c r="L107" s="3"/>
    </row>
    <row r="108" spans="1:12" s="4" customFormat="1" x14ac:dyDescent="0.2">
      <c r="A108" s="2"/>
      <c r="B108" s="2"/>
      <c r="C108" s="2"/>
      <c r="D108" s="2"/>
      <c r="E108" s="3"/>
      <c r="F108" s="3"/>
      <c r="G108" s="295" t="s">
        <v>1</v>
      </c>
      <c r="H108" s="295"/>
      <c r="I108" s="31"/>
      <c r="J108" s="31"/>
      <c r="K108" s="3"/>
      <c r="L108" s="3"/>
    </row>
    <row r="109" spans="1:12" s="4" customFormat="1" x14ac:dyDescent="0.25">
      <c r="A109" s="33"/>
      <c r="B109" s="33"/>
      <c r="C109" s="33"/>
      <c r="D109" s="22"/>
      <c r="E109" s="22"/>
      <c r="F109" s="22"/>
      <c r="G109" s="22"/>
      <c r="H109" s="22"/>
      <c r="I109" s="22"/>
      <c r="J109" s="22"/>
      <c r="K109" s="22"/>
      <c r="L109" s="22"/>
    </row>
    <row r="110" spans="1:12" s="4" customFormat="1" x14ac:dyDescent="0.25">
      <c r="A110" s="33"/>
      <c r="B110" s="33"/>
      <c r="C110" s="33"/>
      <c r="D110" s="42"/>
      <c r="E110" s="20"/>
      <c r="F110" s="20"/>
      <c r="G110" s="20"/>
      <c r="H110" s="20"/>
      <c r="I110" s="20"/>
      <c r="J110" s="20"/>
      <c r="K110" s="20"/>
      <c r="L110" s="20"/>
    </row>
    <row r="111" spans="1:12" s="4" customFormat="1" x14ac:dyDescent="0.25">
      <c r="A111" s="29"/>
      <c r="B111" s="33"/>
      <c r="C111" s="29"/>
      <c r="D111" s="21"/>
      <c r="E111" s="21"/>
      <c r="F111" s="21"/>
      <c r="G111" s="21"/>
      <c r="H111" s="21"/>
      <c r="I111" s="21"/>
      <c r="J111" s="21"/>
      <c r="K111" s="21"/>
      <c r="L111" s="21"/>
    </row>
    <row r="112" spans="1:12" s="4" customFormat="1" x14ac:dyDescent="0.25">
      <c r="A112" s="33"/>
      <c r="B112" s="33"/>
      <c r="C112" s="33"/>
      <c r="D112" s="22"/>
      <c r="E112" s="22"/>
      <c r="F112" s="22"/>
      <c r="G112" s="22"/>
      <c r="H112" s="22"/>
      <c r="I112" s="22"/>
      <c r="J112" s="22"/>
      <c r="K112" s="22"/>
      <c r="L112" s="22"/>
    </row>
    <row r="113" spans="1:12" s="4" customFormat="1" x14ac:dyDescent="0.25">
      <c r="A113" s="33"/>
      <c r="B113" s="33"/>
      <c r="C113" s="33"/>
      <c r="D113" s="22"/>
      <c r="E113" s="22"/>
      <c r="F113" s="22"/>
      <c r="G113" s="22"/>
      <c r="H113" s="22"/>
      <c r="I113" s="22"/>
      <c r="J113" s="22"/>
      <c r="K113" s="22"/>
      <c r="L113" s="22"/>
    </row>
    <row r="114" spans="1:12" s="4" customFormat="1" x14ac:dyDescent="0.25">
      <c r="A114" s="33"/>
      <c r="B114" s="33"/>
      <c r="C114" s="33"/>
      <c r="D114" s="22"/>
      <c r="E114" s="22"/>
      <c r="F114" s="22"/>
      <c r="G114" s="22"/>
      <c r="H114" s="22"/>
      <c r="I114" s="22"/>
      <c r="J114" s="22"/>
      <c r="K114" s="22"/>
      <c r="L114" s="22"/>
    </row>
    <row r="115" spans="1:12" s="4" customFormat="1" x14ac:dyDescent="0.25">
      <c r="A115" s="33"/>
      <c r="B115" s="33"/>
      <c r="C115" s="33"/>
      <c r="D115" s="22"/>
      <c r="E115" s="22"/>
      <c r="F115" s="22"/>
      <c r="G115" s="22"/>
      <c r="H115" s="22"/>
      <c r="I115" s="22"/>
      <c r="J115" s="22"/>
      <c r="K115" s="22"/>
      <c r="L115" s="22"/>
    </row>
    <row r="116" spans="1:12" x14ac:dyDescent="0.25">
      <c r="A116" s="33"/>
      <c r="B116" s="33"/>
      <c r="C116" s="33"/>
      <c r="D116" s="22"/>
      <c r="E116" s="22"/>
      <c r="F116" s="22"/>
      <c r="G116" s="22"/>
      <c r="H116" s="22"/>
      <c r="I116" s="22"/>
      <c r="J116" s="22"/>
      <c r="K116" s="22"/>
      <c r="L116" s="22"/>
    </row>
    <row r="117" spans="1:12" x14ac:dyDescent="0.25">
      <c r="A117" s="29"/>
      <c r="B117" s="29"/>
      <c r="C117" s="29"/>
      <c r="D117" s="22"/>
      <c r="E117" s="22"/>
      <c r="F117" s="22"/>
      <c r="G117" s="22"/>
      <c r="H117" s="22"/>
      <c r="I117" s="22"/>
      <c r="J117" s="22"/>
      <c r="K117" s="22"/>
      <c r="L117" s="22"/>
    </row>
    <row r="118" spans="1:12" x14ac:dyDescent="0.2">
      <c r="A118" s="29"/>
      <c r="B118" s="29"/>
      <c r="C118" s="41"/>
      <c r="D118" s="21"/>
      <c r="E118" s="21"/>
      <c r="F118" s="21"/>
      <c r="G118" s="21"/>
      <c r="H118" s="21"/>
      <c r="I118" s="21"/>
      <c r="J118" s="21"/>
      <c r="K118" s="21"/>
      <c r="L118" s="21"/>
    </row>
    <row r="119" spans="1:12" x14ac:dyDescent="0.2">
      <c r="A119" s="29"/>
      <c r="B119" s="35"/>
      <c r="C119" s="36"/>
      <c r="D119" s="29"/>
      <c r="E119" s="67"/>
      <c r="F119" s="67"/>
      <c r="G119" s="67"/>
      <c r="H119" s="67"/>
      <c r="I119" s="67"/>
      <c r="J119" s="67"/>
      <c r="K119" s="67"/>
      <c r="L119" s="67"/>
    </row>
    <row r="120" spans="1:12" x14ac:dyDescent="0.2">
      <c r="A120" s="29"/>
      <c r="B120" s="28"/>
      <c r="C120" s="28"/>
      <c r="D120" s="33"/>
      <c r="E120" s="26"/>
      <c r="F120" s="26"/>
      <c r="G120" s="26"/>
      <c r="H120" s="26"/>
      <c r="I120" s="26"/>
      <c r="J120" s="26"/>
      <c r="K120" s="26"/>
      <c r="L120" s="26"/>
    </row>
    <row r="121" spans="1:12" x14ac:dyDescent="0.2">
      <c r="A121" s="29"/>
      <c r="B121" s="58"/>
      <c r="C121" s="37"/>
      <c r="D121" s="70"/>
      <c r="E121" s="60"/>
      <c r="F121" s="60"/>
      <c r="G121" s="60"/>
      <c r="H121" s="60"/>
      <c r="I121" s="60"/>
      <c r="J121" s="60"/>
      <c r="K121" s="60"/>
      <c r="L121" s="60"/>
    </row>
    <row r="122" spans="1:12" x14ac:dyDescent="0.25">
      <c r="A122" s="29"/>
      <c r="B122" s="29"/>
      <c r="C122" s="29"/>
      <c r="D122" s="22"/>
      <c r="E122" s="22"/>
      <c r="F122" s="22"/>
      <c r="G122" s="22"/>
      <c r="H122" s="22"/>
      <c r="I122" s="22"/>
      <c r="J122" s="22"/>
      <c r="K122" s="22"/>
      <c r="L122" s="22"/>
    </row>
    <row r="123" spans="1:12" x14ac:dyDescent="0.25">
      <c r="A123" s="29"/>
      <c r="B123" s="29"/>
      <c r="C123" s="29"/>
      <c r="D123" s="22"/>
      <c r="E123" s="22"/>
      <c r="F123" s="22"/>
      <c r="G123" s="22"/>
      <c r="H123" s="22"/>
      <c r="I123" s="22"/>
      <c r="J123" s="22"/>
      <c r="K123" s="22"/>
      <c r="L123" s="22"/>
    </row>
    <row r="124" spans="1:12" x14ac:dyDescent="0.2">
      <c r="A124" s="28"/>
      <c r="B124" s="29"/>
      <c r="C124" s="29"/>
      <c r="D124" s="22"/>
      <c r="E124" s="22"/>
      <c r="F124" s="22"/>
      <c r="G124" s="22"/>
      <c r="H124" s="22"/>
      <c r="I124" s="22"/>
      <c r="J124" s="22"/>
      <c r="K124" s="22"/>
      <c r="L124" s="22"/>
    </row>
    <row r="125" spans="1:12" x14ac:dyDescent="0.2">
      <c r="A125" s="58"/>
      <c r="B125" s="58"/>
      <c r="C125" s="58"/>
      <c r="D125" s="174"/>
      <c r="E125" s="71"/>
      <c r="F125" s="71"/>
      <c r="G125" s="71"/>
      <c r="H125" s="71"/>
      <c r="I125" s="71"/>
      <c r="J125" s="71"/>
      <c r="K125" s="71"/>
      <c r="L125" s="71"/>
    </row>
    <row r="126" spans="1:12" x14ac:dyDescent="0.25">
      <c r="A126" s="27"/>
      <c r="B126" s="27"/>
      <c r="C126" s="27"/>
      <c r="D126" s="72"/>
      <c r="E126" s="73"/>
      <c r="F126" s="73"/>
      <c r="G126" s="73"/>
      <c r="H126" s="73"/>
      <c r="I126" s="73"/>
      <c r="J126" s="73"/>
      <c r="K126" s="73"/>
      <c r="L126" s="73"/>
    </row>
    <row r="127" spans="1:12" x14ac:dyDescent="0.25">
      <c r="A127" s="27"/>
      <c r="B127" s="27"/>
      <c r="C127" s="27"/>
      <c r="D127" s="72"/>
      <c r="E127" s="73"/>
      <c r="F127" s="73"/>
      <c r="G127" s="73"/>
      <c r="H127" s="73"/>
      <c r="I127" s="73"/>
      <c r="J127" s="73"/>
      <c r="K127" s="73"/>
      <c r="L127" s="73"/>
    </row>
    <row r="128" spans="1:12" x14ac:dyDescent="0.25">
      <c r="A128" s="27"/>
      <c r="B128" s="27"/>
      <c r="C128" s="27"/>
      <c r="D128" s="27"/>
      <c r="E128" s="50"/>
      <c r="F128" s="50"/>
      <c r="G128" s="53"/>
      <c r="H128" s="53"/>
      <c r="I128" s="53"/>
      <c r="J128" s="53"/>
      <c r="K128" s="50"/>
      <c r="L128" s="50"/>
    </row>
    <row r="129" spans="1:12" x14ac:dyDescent="0.25">
      <c r="A129" s="27"/>
      <c r="B129" s="27"/>
      <c r="C129" s="27"/>
      <c r="D129" s="74"/>
      <c r="E129" s="75"/>
      <c r="F129" s="75"/>
      <c r="G129" s="76"/>
      <c r="H129" s="76"/>
      <c r="I129" s="76"/>
      <c r="J129" s="76"/>
      <c r="K129" s="75"/>
      <c r="L129" s="75"/>
    </row>
    <row r="130" spans="1:12" x14ac:dyDescent="0.25">
      <c r="A130" s="54"/>
      <c r="B130" s="54"/>
      <c r="C130" s="54"/>
      <c r="D130" s="54"/>
      <c r="E130" s="53"/>
      <c r="F130" s="53"/>
      <c r="G130" s="320"/>
      <c r="H130" s="320"/>
      <c r="I130" s="65"/>
      <c r="J130" s="65"/>
      <c r="K130" s="53"/>
      <c r="L130" s="53"/>
    </row>
    <row r="131" spans="1:12" x14ac:dyDescent="0.2">
      <c r="A131" s="54"/>
      <c r="B131" s="54"/>
      <c r="C131" s="54"/>
      <c r="D131" s="54"/>
      <c r="E131" s="53"/>
      <c r="F131" s="53"/>
      <c r="G131" s="321"/>
      <c r="H131" s="321"/>
      <c r="I131" s="66"/>
      <c r="J131" s="66"/>
      <c r="K131" s="53"/>
      <c r="L131" s="53"/>
    </row>
    <row r="132" spans="1:12" x14ac:dyDescent="0.25">
      <c r="A132" s="54"/>
      <c r="B132" s="54"/>
      <c r="C132" s="54"/>
      <c r="D132" s="54"/>
      <c r="E132" s="53"/>
      <c r="F132" s="53"/>
      <c r="G132" s="53"/>
      <c r="H132" s="53"/>
      <c r="I132" s="53"/>
      <c r="J132" s="53"/>
      <c r="K132" s="53"/>
      <c r="L132" s="53"/>
    </row>
    <row r="133" spans="1:12" x14ac:dyDescent="0.25">
      <c r="A133" s="175"/>
      <c r="B133" s="175"/>
      <c r="C133" s="175"/>
      <c r="D133" s="175"/>
      <c r="E133" s="176"/>
      <c r="F133" s="176"/>
      <c r="G133" s="176"/>
      <c r="H133" s="176"/>
      <c r="I133" s="176"/>
      <c r="J133" s="176"/>
      <c r="K133" s="176"/>
      <c r="L133" s="176"/>
    </row>
    <row r="134" spans="1:12" x14ac:dyDescent="0.25">
      <c r="A134" s="175"/>
      <c r="B134" s="175"/>
      <c r="C134" s="175"/>
      <c r="D134" s="175"/>
      <c r="E134" s="176"/>
      <c r="F134" s="176"/>
      <c r="G134" s="176"/>
      <c r="H134" s="176"/>
      <c r="I134" s="176"/>
      <c r="J134" s="176"/>
      <c r="K134" s="176"/>
      <c r="L134" s="176"/>
    </row>
    <row r="135" spans="1:12" x14ac:dyDescent="0.25">
      <c r="A135" s="175"/>
      <c r="B135" s="175"/>
      <c r="C135" s="175"/>
      <c r="D135" s="175"/>
      <c r="E135" s="176"/>
      <c r="F135" s="176"/>
      <c r="G135" s="176"/>
      <c r="H135" s="176"/>
      <c r="I135" s="176"/>
      <c r="J135" s="176"/>
      <c r="K135" s="176"/>
      <c r="L135" s="176"/>
    </row>
    <row r="136" spans="1:12" x14ac:dyDescent="0.25">
      <c r="A136" s="175"/>
      <c r="B136" s="175"/>
      <c r="C136" s="175"/>
      <c r="D136" s="175"/>
      <c r="E136" s="176"/>
      <c r="F136" s="176"/>
      <c r="G136" s="176"/>
      <c r="H136" s="176"/>
      <c r="I136" s="176"/>
      <c r="J136" s="176"/>
      <c r="K136" s="176"/>
      <c r="L136" s="176"/>
    </row>
    <row r="137" spans="1:12" x14ac:dyDescent="0.25">
      <c r="A137" s="175"/>
      <c r="B137" s="175"/>
      <c r="C137" s="175"/>
      <c r="D137" s="175"/>
      <c r="E137" s="176"/>
      <c r="F137" s="176"/>
      <c r="G137" s="176"/>
      <c r="H137" s="176"/>
      <c r="I137" s="176"/>
      <c r="J137" s="176"/>
      <c r="K137" s="176"/>
      <c r="L137" s="176"/>
    </row>
    <row r="138" spans="1:12" x14ac:dyDescent="0.25">
      <c r="A138" s="175"/>
      <c r="B138" s="175"/>
      <c r="C138" s="175"/>
      <c r="D138" s="175"/>
      <c r="E138" s="176"/>
      <c r="F138" s="176"/>
      <c r="G138" s="176"/>
      <c r="H138" s="176"/>
      <c r="I138" s="176"/>
      <c r="J138" s="176"/>
      <c r="K138" s="176"/>
      <c r="L138" s="176"/>
    </row>
    <row r="147" spans="1:12" x14ac:dyDescent="0.2">
      <c r="A147" s="38"/>
      <c r="B147" s="38"/>
      <c r="C147" s="38"/>
      <c r="D147" s="39"/>
      <c r="E147" s="40"/>
      <c r="F147" s="40"/>
      <c r="G147" s="40"/>
      <c r="H147" s="40"/>
      <c r="I147" s="40"/>
      <c r="J147" s="40"/>
      <c r="K147" s="40"/>
      <c r="L147" s="30"/>
    </row>
  </sheetData>
  <mergeCells count="33">
    <mergeCell ref="B10:C10"/>
    <mergeCell ref="B65:C65"/>
    <mergeCell ref="A104:L104"/>
    <mergeCell ref="G107:H107"/>
    <mergeCell ref="G108:H108"/>
    <mergeCell ref="B64:C64"/>
    <mergeCell ref="B63:C63"/>
    <mergeCell ref="B36:C36"/>
    <mergeCell ref="B60:C60"/>
    <mergeCell ref="B61:C61"/>
    <mergeCell ref="B62:C62"/>
    <mergeCell ref="G130:H130"/>
    <mergeCell ref="G131:H131"/>
    <mergeCell ref="B71:C71"/>
    <mergeCell ref="B77:C77"/>
    <mergeCell ref="B78:C78"/>
    <mergeCell ref="E80:G80"/>
    <mergeCell ref="A1:L1"/>
    <mergeCell ref="A8:A9"/>
    <mergeCell ref="B8:B9"/>
    <mergeCell ref="C8:C9"/>
    <mergeCell ref="A6:B6"/>
    <mergeCell ref="J2:L2"/>
    <mergeCell ref="F3:L3"/>
    <mergeCell ref="A2:B2"/>
    <mergeCell ref="A3:B3"/>
    <mergeCell ref="A4:B4"/>
    <mergeCell ref="A5:B5"/>
    <mergeCell ref="C2:D2"/>
    <mergeCell ref="C3:D3"/>
    <mergeCell ref="C4:D4"/>
    <mergeCell ref="C5:D5"/>
    <mergeCell ref="C6:D6"/>
  </mergeCells>
  <printOptions horizontalCentered="1"/>
  <pageMargins left="0.11811023622047245" right="0.11811023622047245" top="0.11811023622047245" bottom="0.11811023622047245" header="0.11811023622047245" footer="0.11811023622047245"/>
  <pageSetup paperSize="9" scale="53" orientation="landscape" r:id="rId1"/>
  <rowBreaks count="2" manualBreakCount="2">
    <brk id="64" max="11" man="1"/>
    <brk id="109" max="11" man="1"/>
  </rowBreaks>
  <customProperties>
    <customPr name="EpmWorksheetKeyString_GUID" r:id="rId2"/>
  </customProperties>
  <ignoredErrors>
    <ignoredError sqref="D84:L10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3"/>
  <sheetViews>
    <sheetView view="pageBreakPreview" zoomScaleNormal="90" zoomScaleSheetLayoutView="100" workbookViewId="0">
      <pane ySplit="9" topLeftCell="A96" activePane="bottomLeft" state="frozen"/>
      <selection activeCell="D92" sqref="D92"/>
      <selection pane="bottomLeft" activeCell="D97" sqref="D97"/>
    </sheetView>
  </sheetViews>
  <sheetFormatPr defaultColWidth="31.5703125" defaultRowHeight="12.75" x14ac:dyDescent="0.25"/>
  <cols>
    <col min="1" max="1" width="5" style="2" customWidth="1"/>
    <col min="2" max="2" width="23.28515625" style="2" customWidth="1"/>
    <col min="3" max="3" width="68.7109375" style="2" bestFit="1" customWidth="1"/>
    <col min="4" max="4" width="23.7109375" style="2" customWidth="1"/>
    <col min="5" max="5" width="16" style="3" customWidth="1"/>
    <col min="6" max="6" width="18.140625" style="3" customWidth="1"/>
    <col min="7" max="7" width="18.5703125" style="3" customWidth="1"/>
    <col min="8" max="10" width="19" style="3" customWidth="1"/>
    <col min="11" max="11" width="19.28515625" style="3" customWidth="1"/>
    <col min="12" max="12" width="19.5703125" style="3" customWidth="1"/>
    <col min="13" max="16384" width="31.5703125" style="2"/>
  </cols>
  <sheetData>
    <row r="1" spans="1:12" ht="23.25" customHeight="1" x14ac:dyDescent="0.25">
      <c r="A1" s="311" t="s">
        <v>180</v>
      </c>
      <c r="B1" s="312"/>
      <c r="C1" s="312"/>
      <c r="D1" s="312"/>
      <c r="E1" s="312"/>
      <c r="F1" s="312"/>
      <c r="G1" s="312"/>
      <c r="H1" s="312"/>
      <c r="I1" s="312"/>
      <c r="J1" s="312"/>
      <c r="K1" s="312"/>
      <c r="L1" s="313"/>
    </row>
    <row r="2" spans="1:12" customFormat="1" ht="15" customHeight="1" x14ac:dyDescent="0.25">
      <c r="A2" s="288" t="s">
        <v>173</v>
      </c>
      <c r="B2" s="289"/>
      <c r="C2" s="286"/>
      <c r="D2" s="286"/>
      <c r="E2" s="149"/>
      <c r="F2" s="149"/>
      <c r="G2" s="149"/>
      <c r="H2" s="149"/>
      <c r="I2" s="149"/>
      <c r="J2" s="318"/>
      <c r="K2" s="318"/>
      <c r="L2" s="319"/>
    </row>
    <row r="3" spans="1:12" customFormat="1" ht="15" x14ac:dyDescent="0.25">
      <c r="A3" s="288" t="s">
        <v>174</v>
      </c>
      <c r="B3" s="289"/>
      <c r="C3" s="286"/>
      <c r="D3" s="286"/>
      <c r="E3" s="149"/>
      <c r="F3" s="315" t="s">
        <v>131</v>
      </c>
      <c r="G3" s="316"/>
      <c r="H3" s="316"/>
      <c r="I3" s="316"/>
      <c r="J3" s="316"/>
      <c r="K3" s="316"/>
      <c r="L3" s="317"/>
    </row>
    <row r="4" spans="1:12" customFormat="1" ht="15" x14ac:dyDescent="0.25">
      <c r="A4" s="288" t="s">
        <v>175</v>
      </c>
      <c r="B4" s="289"/>
      <c r="C4" s="286"/>
      <c r="D4" s="286"/>
      <c r="E4" s="149"/>
      <c r="F4" s="149"/>
      <c r="G4" s="149"/>
      <c r="H4" s="149"/>
      <c r="I4" s="149"/>
      <c r="J4" s="149"/>
      <c r="K4" s="149"/>
      <c r="L4" s="150"/>
    </row>
    <row r="5" spans="1:12" customFormat="1" ht="37.5" customHeight="1" x14ac:dyDescent="0.25">
      <c r="A5" s="309" t="s">
        <v>109</v>
      </c>
      <c r="B5" s="310"/>
      <c r="C5" s="286"/>
      <c r="D5" s="286"/>
      <c r="E5" s="149"/>
      <c r="F5" s="149"/>
      <c r="G5" s="149"/>
      <c r="H5" s="149"/>
      <c r="I5" s="149"/>
      <c r="J5" s="149"/>
      <c r="K5" s="149"/>
      <c r="L5" s="150"/>
    </row>
    <row r="6" spans="1:12" customFormat="1" ht="15" x14ac:dyDescent="0.25">
      <c r="A6" s="288" t="s">
        <v>176</v>
      </c>
      <c r="B6" s="289"/>
      <c r="C6" s="286"/>
      <c r="D6" s="286"/>
      <c r="E6" s="149"/>
      <c r="F6" s="149"/>
      <c r="G6" s="149"/>
      <c r="H6" s="149"/>
      <c r="I6" s="149"/>
      <c r="J6" s="149"/>
      <c r="K6" s="149"/>
      <c r="L6" s="150"/>
    </row>
    <row r="7" spans="1:12" customFormat="1" ht="15" x14ac:dyDescent="0.25">
      <c r="A7" s="151"/>
      <c r="B7" s="152"/>
      <c r="C7" s="153"/>
      <c r="D7" s="153"/>
      <c r="E7" s="154"/>
      <c r="F7" s="154"/>
      <c r="G7" s="154"/>
      <c r="H7" s="154"/>
      <c r="I7" s="154"/>
      <c r="J7" s="154"/>
      <c r="K7" s="154"/>
      <c r="L7" s="155"/>
    </row>
    <row r="8" spans="1:12" s="4" customFormat="1" x14ac:dyDescent="0.25">
      <c r="A8" s="304" t="s">
        <v>34</v>
      </c>
      <c r="B8" s="303" t="s">
        <v>181</v>
      </c>
      <c r="C8" s="304" t="s">
        <v>78</v>
      </c>
      <c r="D8" s="80">
        <v>2024</v>
      </c>
      <c r="E8" s="80">
        <v>2025</v>
      </c>
      <c r="F8" s="80">
        <v>2025</v>
      </c>
      <c r="G8" s="80">
        <v>2025</v>
      </c>
      <c r="H8" s="81">
        <v>2025</v>
      </c>
      <c r="I8" s="80">
        <v>2026</v>
      </c>
      <c r="J8" s="80">
        <v>2027</v>
      </c>
      <c r="K8" s="80">
        <v>2028</v>
      </c>
      <c r="L8" s="80">
        <v>2029</v>
      </c>
    </row>
    <row r="9" spans="1:12" s="4" customFormat="1" ht="38.25" x14ac:dyDescent="0.25">
      <c r="A9" s="304"/>
      <c r="B9" s="303"/>
      <c r="C9" s="304"/>
      <c r="D9" s="80" t="s">
        <v>35</v>
      </c>
      <c r="E9" s="80" t="s">
        <v>111</v>
      </c>
      <c r="F9" s="80" t="s">
        <v>112</v>
      </c>
      <c r="G9" s="80" t="s">
        <v>113</v>
      </c>
      <c r="H9" s="81" t="s">
        <v>114</v>
      </c>
      <c r="I9" s="80" t="s">
        <v>36</v>
      </c>
      <c r="J9" s="80" t="s">
        <v>36</v>
      </c>
      <c r="K9" s="80" t="s">
        <v>36</v>
      </c>
      <c r="L9" s="80" t="s">
        <v>36</v>
      </c>
    </row>
    <row r="10" spans="1:12" s="4" customFormat="1" x14ac:dyDescent="0.25">
      <c r="A10" s="272" t="s">
        <v>46</v>
      </c>
      <c r="B10" s="307" t="s">
        <v>47</v>
      </c>
      <c r="C10" s="307"/>
      <c r="D10" s="273">
        <f>D11+D12+D13+D19+D20+D21+D22+D25+D31+D34+D35</f>
        <v>0</v>
      </c>
      <c r="E10" s="273">
        <f t="shared" ref="E10:L10" si="0">E11+E12+E13+E19+E20+E21+E22+E25+E31+E34+E35</f>
        <v>0</v>
      </c>
      <c r="F10" s="273">
        <f t="shared" si="0"/>
        <v>0</v>
      </c>
      <c r="G10" s="273">
        <f t="shared" si="0"/>
        <v>0</v>
      </c>
      <c r="H10" s="273">
        <f t="shared" si="0"/>
        <v>0</v>
      </c>
      <c r="I10" s="273">
        <f t="shared" si="0"/>
        <v>0</v>
      </c>
      <c r="J10" s="273">
        <f t="shared" si="0"/>
        <v>0</v>
      </c>
      <c r="K10" s="273">
        <f t="shared" si="0"/>
        <v>0</v>
      </c>
      <c r="L10" s="273">
        <f t="shared" si="0"/>
        <v>0</v>
      </c>
    </row>
    <row r="11" spans="1:12" s="4" customFormat="1" x14ac:dyDescent="0.25">
      <c r="A11" s="84">
        <v>1</v>
      </c>
      <c r="B11" s="84" t="s">
        <v>3</v>
      </c>
      <c r="C11" s="85" t="s">
        <v>79</v>
      </c>
      <c r="D11" s="240"/>
      <c r="E11" s="241"/>
      <c r="F11" s="241"/>
      <c r="G11" s="241"/>
      <c r="H11" s="241"/>
      <c r="I11" s="241"/>
      <c r="J11" s="241"/>
      <c r="K11" s="241"/>
      <c r="L11" s="241"/>
    </row>
    <row r="12" spans="1:12" s="4" customFormat="1" x14ac:dyDescent="0.25">
      <c r="A12" s="87">
        <v>2</v>
      </c>
      <c r="B12" s="87">
        <v>73</v>
      </c>
      <c r="C12" s="88" t="s">
        <v>80</v>
      </c>
      <c r="D12" s="240"/>
      <c r="E12" s="241"/>
      <c r="F12" s="241"/>
      <c r="G12" s="241"/>
      <c r="H12" s="241"/>
      <c r="I12" s="241"/>
      <c r="J12" s="241"/>
      <c r="K12" s="241"/>
      <c r="L12" s="241"/>
    </row>
    <row r="13" spans="1:12" s="4" customFormat="1" x14ac:dyDescent="0.25">
      <c r="A13" s="87">
        <v>3</v>
      </c>
      <c r="B13" s="87">
        <v>74</v>
      </c>
      <c r="C13" s="89" t="s">
        <v>149</v>
      </c>
      <c r="D13" s="108">
        <f>D14+D15+D16+D17+D18</f>
        <v>0</v>
      </c>
      <c r="E13" s="108">
        <f t="shared" ref="E13:L13" si="1">E14+E15+E16+E17+E18</f>
        <v>0</v>
      </c>
      <c r="F13" s="108">
        <f t="shared" si="1"/>
        <v>0</v>
      </c>
      <c r="G13" s="108">
        <f t="shared" si="1"/>
        <v>0</v>
      </c>
      <c r="H13" s="108">
        <f t="shared" si="1"/>
        <v>0</v>
      </c>
      <c r="I13" s="108">
        <f t="shared" si="1"/>
        <v>0</v>
      </c>
      <c r="J13" s="108">
        <f t="shared" si="1"/>
        <v>0</v>
      </c>
      <c r="K13" s="108">
        <f t="shared" si="1"/>
        <v>0</v>
      </c>
      <c r="L13" s="108">
        <f t="shared" si="1"/>
        <v>0</v>
      </c>
    </row>
    <row r="14" spans="1:12" s="4" customFormat="1" x14ac:dyDescent="0.25">
      <c r="A14" s="87"/>
      <c r="B14" s="87"/>
      <c r="C14" s="91" t="s">
        <v>92</v>
      </c>
      <c r="D14" s="92"/>
      <c r="E14" s="95"/>
      <c r="F14" s="109"/>
      <c r="G14" s="109"/>
      <c r="H14" s="109"/>
      <c r="I14" s="109"/>
      <c r="J14" s="109"/>
      <c r="K14" s="109"/>
      <c r="L14" s="109"/>
    </row>
    <row r="15" spans="1:12" s="4" customFormat="1" x14ac:dyDescent="0.25">
      <c r="A15" s="87"/>
      <c r="B15" s="87"/>
      <c r="C15" s="91" t="s">
        <v>164</v>
      </c>
      <c r="D15" s="92"/>
      <c r="E15" s="95"/>
      <c r="F15" s="109"/>
      <c r="G15" s="109"/>
      <c r="H15" s="109"/>
      <c r="I15" s="109"/>
      <c r="J15" s="109"/>
      <c r="K15" s="109"/>
      <c r="L15" s="109"/>
    </row>
    <row r="16" spans="1:12" s="4" customFormat="1" x14ac:dyDescent="0.25">
      <c r="A16" s="87"/>
      <c r="B16" s="87"/>
      <c r="C16" s="91" t="s">
        <v>93</v>
      </c>
      <c r="D16" s="92"/>
      <c r="E16" s="95"/>
      <c r="F16" s="109"/>
      <c r="G16" s="109"/>
      <c r="H16" s="109"/>
      <c r="I16" s="109"/>
      <c r="J16" s="109"/>
      <c r="K16" s="109"/>
      <c r="L16" s="109"/>
    </row>
    <row r="17" spans="1:12" s="4" customFormat="1" x14ac:dyDescent="0.25">
      <c r="A17" s="87"/>
      <c r="B17" s="87"/>
      <c r="C17" s="91" t="s">
        <v>165</v>
      </c>
      <c r="D17" s="92"/>
      <c r="E17" s="95"/>
      <c r="F17" s="109"/>
      <c r="G17" s="109"/>
      <c r="H17" s="109"/>
      <c r="I17" s="109"/>
      <c r="J17" s="109"/>
      <c r="K17" s="109"/>
      <c r="L17" s="109"/>
    </row>
    <row r="18" spans="1:12" s="4" customFormat="1" x14ac:dyDescent="0.25">
      <c r="A18" s="87"/>
      <c r="B18" s="87"/>
      <c r="C18" s="91" t="s">
        <v>148</v>
      </c>
      <c r="D18" s="92"/>
      <c r="E18" s="95"/>
      <c r="F18" s="109"/>
      <c r="G18" s="109"/>
      <c r="H18" s="109"/>
      <c r="I18" s="109"/>
      <c r="J18" s="109"/>
      <c r="K18" s="109"/>
      <c r="L18" s="109"/>
    </row>
    <row r="19" spans="1:12" s="4" customFormat="1" x14ac:dyDescent="0.25">
      <c r="A19" s="87">
        <v>4</v>
      </c>
      <c r="B19" s="87">
        <v>75</v>
      </c>
      <c r="C19" s="93" t="s">
        <v>37</v>
      </c>
      <c r="D19" s="242"/>
      <c r="E19" s="242"/>
      <c r="F19" s="241"/>
      <c r="G19" s="241"/>
      <c r="H19" s="241"/>
      <c r="I19" s="241"/>
      <c r="J19" s="241"/>
      <c r="K19" s="241"/>
      <c r="L19" s="241"/>
    </row>
    <row r="20" spans="1:12" s="4" customFormat="1" x14ac:dyDescent="0.25">
      <c r="A20" s="87">
        <v>5</v>
      </c>
      <c r="B20" s="87">
        <v>76</v>
      </c>
      <c r="C20" s="93" t="s">
        <v>38</v>
      </c>
      <c r="D20" s="242"/>
      <c r="E20" s="242"/>
      <c r="F20" s="241"/>
      <c r="G20" s="241"/>
      <c r="H20" s="241"/>
      <c r="I20" s="241"/>
      <c r="J20" s="241"/>
      <c r="K20" s="241"/>
      <c r="L20" s="241"/>
    </row>
    <row r="21" spans="1:12" s="4" customFormat="1" x14ac:dyDescent="0.25">
      <c r="A21" s="87">
        <v>6</v>
      </c>
      <c r="B21" s="87">
        <v>78</v>
      </c>
      <c r="C21" s="93" t="s">
        <v>39</v>
      </c>
      <c r="D21" s="242"/>
      <c r="E21" s="242"/>
      <c r="F21" s="241"/>
      <c r="G21" s="241"/>
      <c r="H21" s="241"/>
      <c r="I21" s="241"/>
      <c r="J21" s="241"/>
      <c r="K21" s="241"/>
      <c r="L21" s="241"/>
    </row>
    <row r="22" spans="1:12" s="4" customFormat="1" x14ac:dyDescent="0.25">
      <c r="A22" s="87">
        <v>7</v>
      </c>
      <c r="B22" s="87" t="s">
        <v>141</v>
      </c>
      <c r="C22" s="93" t="s">
        <v>115</v>
      </c>
      <c r="D22" s="108">
        <f>D23+D24</f>
        <v>0</v>
      </c>
      <c r="E22" s="108">
        <f t="shared" ref="E22:L22" si="2">E23+E24</f>
        <v>0</v>
      </c>
      <c r="F22" s="108">
        <f t="shared" si="2"/>
        <v>0</v>
      </c>
      <c r="G22" s="108">
        <f t="shared" si="2"/>
        <v>0</v>
      </c>
      <c r="H22" s="108">
        <f t="shared" si="2"/>
        <v>0</v>
      </c>
      <c r="I22" s="108">
        <f t="shared" si="2"/>
        <v>0</v>
      </c>
      <c r="J22" s="108">
        <f t="shared" si="2"/>
        <v>0</v>
      </c>
      <c r="K22" s="108">
        <f t="shared" si="2"/>
        <v>0</v>
      </c>
      <c r="L22" s="108">
        <f t="shared" si="2"/>
        <v>0</v>
      </c>
    </row>
    <row r="23" spans="1:12" s="4" customFormat="1" x14ac:dyDescent="0.25">
      <c r="A23" s="87"/>
      <c r="B23" s="87"/>
      <c r="C23" s="94" t="s">
        <v>94</v>
      </c>
      <c r="D23" s="95"/>
      <c r="E23" s="95"/>
      <c r="F23" s="109"/>
      <c r="G23" s="109"/>
      <c r="H23" s="109"/>
      <c r="I23" s="109"/>
      <c r="J23" s="109"/>
      <c r="K23" s="109"/>
      <c r="L23" s="109"/>
    </row>
    <row r="24" spans="1:12" s="4" customFormat="1" x14ac:dyDescent="0.25">
      <c r="A24" s="87"/>
      <c r="B24" s="87"/>
      <c r="C24" s="94" t="s">
        <v>95</v>
      </c>
      <c r="D24" s="95"/>
      <c r="E24" s="95"/>
      <c r="F24" s="109"/>
      <c r="G24" s="109"/>
      <c r="H24" s="109"/>
      <c r="I24" s="109"/>
      <c r="J24" s="109"/>
      <c r="K24" s="109"/>
      <c r="L24" s="109"/>
    </row>
    <row r="25" spans="1:12" s="4" customFormat="1" x14ac:dyDescent="0.25">
      <c r="A25" s="87">
        <v>8</v>
      </c>
      <c r="B25" s="87" t="s">
        <v>40</v>
      </c>
      <c r="C25" s="93" t="s">
        <v>150</v>
      </c>
      <c r="D25" s="108">
        <f>D26+D27+D28+D29+D30</f>
        <v>0</v>
      </c>
      <c r="E25" s="108">
        <f t="shared" ref="E25:L25" si="3">E26+E27+E28+E29+E30</f>
        <v>0</v>
      </c>
      <c r="F25" s="108">
        <f t="shared" si="3"/>
        <v>0</v>
      </c>
      <c r="G25" s="108">
        <f t="shared" si="3"/>
        <v>0</v>
      </c>
      <c r="H25" s="108">
        <f t="shared" si="3"/>
        <v>0</v>
      </c>
      <c r="I25" s="108">
        <f t="shared" si="3"/>
        <v>0</v>
      </c>
      <c r="J25" s="108">
        <f t="shared" si="3"/>
        <v>0</v>
      </c>
      <c r="K25" s="108">
        <f t="shared" si="3"/>
        <v>0</v>
      </c>
      <c r="L25" s="108">
        <f t="shared" si="3"/>
        <v>0</v>
      </c>
    </row>
    <row r="26" spans="1:12" s="4" customFormat="1" x14ac:dyDescent="0.25">
      <c r="A26" s="87"/>
      <c r="B26" s="87"/>
      <c r="C26" s="91" t="s">
        <v>92</v>
      </c>
      <c r="D26" s="92"/>
      <c r="E26" s="95"/>
      <c r="F26" s="109"/>
      <c r="G26" s="109"/>
      <c r="H26" s="109"/>
      <c r="I26" s="109"/>
      <c r="J26" s="109"/>
      <c r="K26" s="109"/>
      <c r="L26" s="109"/>
    </row>
    <row r="27" spans="1:12" s="4" customFormat="1" x14ac:dyDescent="0.25">
      <c r="A27" s="87"/>
      <c r="B27" s="87"/>
      <c r="C27" s="91" t="s">
        <v>164</v>
      </c>
      <c r="D27" s="92"/>
      <c r="E27" s="95"/>
      <c r="F27" s="109"/>
      <c r="G27" s="109"/>
      <c r="H27" s="109"/>
      <c r="I27" s="109"/>
      <c r="J27" s="109"/>
      <c r="K27" s="109"/>
      <c r="L27" s="109"/>
    </row>
    <row r="28" spans="1:12" s="4" customFormat="1" x14ac:dyDescent="0.25">
      <c r="A28" s="87"/>
      <c r="B28" s="87"/>
      <c r="C28" s="91" t="s">
        <v>93</v>
      </c>
      <c r="D28" s="92"/>
      <c r="E28" s="95"/>
      <c r="F28" s="109"/>
      <c r="G28" s="109"/>
      <c r="H28" s="109"/>
      <c r="I28" s="109"/>
      <c r="J28" s="109"/>
      <c r="K28" s="109"/>
      <c r="L28" s="109"/>
    </row>
    <row r="29" spans="1:12" s="4" customFormat="1" x14ac:dyDescent="0.25">
      <c r="A29" s="87"/>
      <c r="B29" s="87"/>
      <c r="C29" s="91" t="s">
        <v>165</v>
      </c>
      <c r="D29" s="92"/>
      <c r="E29" s="95"/>
      <c r="F29" s="109"/>
      <c r="G29" s="109"/>
      <c r="H29" s="109"/>
      <c r="I29" s="109"/>
      <c r="J29" s="109"/>
      <c r="K29" s="109"/>
      <c r="L29" s="109"/>
    </row>
    <row r="30" spans="1:12" s="4" customFormat="1" x14ac:dyDescent="0.25">
      <c r="A30" s="87"/>
      <c r="B30" s="87"/>
      <c r="C30" s="91" t="s">
        <v>148</v>
      </c>
      <c r="D30" s="92"/>
      <c r="E30" s="95"/>
      <c r="F30" s="109"/>
      <c r="G30" s="109"/>
      <c r="H30" s="109"/>
      <c r="I30" s="109"/>
      <c r="J30" s="109"/>
      <c r="K30" s="109"/>
      <c r="L30" s="109"/>
    </row>
    <row r="31" spans="1:12" s="4" customFormat="1" x14ac:dyDescent="0.25">
      <c r="A31" s="87">
        <v>9</v>
      </c>
      <c r="B31" s="87" t="s">
        <v>142</v>
      </c>
      <c r="C31" s="93" t="s">
        <v>128</v>
      </c>
      <c r="D31" s="110">
        <f>D32+D33</f>
        <v>0</v>
      </c>
      <c r="E31" s="110">
        <f t="shared" ref="E31:L31" si="4">E32+E33</f>
        <v>0</v>
      </c>
      <c r="F31" s="110">
        <f t="shared" si="4"/>
        <v>0</v>
      </c>
      <c r="G31" s="110">
        <f t="shared" si="4"/>
        <v>0</v>
      </c>
      <c r="H31" s="110">
        <f t="shared" si="4"/>
        <v>0</v>
      </c>
      <c r="I31" s="110">
        <f t="shared" si="4"/>
        <v>0</v>
      </c>
      <c r="J31" s="110">
        <f t="shared" si="4"/>
        <v>0</v>
      </c>
      <c r="K31" s="110">
        <f t="shared" si="4"/>
        <v>0</v>
      </c>
      <c r="L31" s="110">
        <f t="shared" si="4"/>
        <v>0</v>
      </c>
    </row>
    <row r="32" spans="1:12" s="4" customFormat="1" x14ac:dyDescent="0.25">
      <c r="A32" s="87"/>
      <c r="B32" s="87"/>
      <c r="C32" s="94" t="s">
        <v>94</v>
      </c>
      <c r="D32" s="95"/>
      <c r="E32" s="95"/>
      <c r="F32" s="109"/>
      <c r="G32" s="109"/>
      <c r="H32" s="109"/>
      <c r="I32" s="109"/>
      <c r="J32" s="109"/>
      <c r="K32" s="109"/>
      <c r="L32" s="109"/>
    </row>
    <row r="33" spans="1:12" s="4" customFormat="1" x14ac:dyDescent="0.25">
      <c r="A33" s="87"/>
      <c r="B33" s="87"/>
      <c r="C33" s="94" t="s">
        <v>95</v>
      </c>
      <c r="D33" s="95"/>
      <c r="E33" s="95"/>
      <c r="F33" s="109"/>
      <c r="G33" s="109"/>
      <c r="H33" s="109"/>
      <c r="I33" s="109"/>
      <c r="J33" s="109"/>
      <c r="K33" s="109"/>
      <c r="L33" s="109"/>
    </row>
    <row r="34" spans="1:12" s="4" customFormat="1" x14ac:dyDescent="0.25">
      <c r="A34" s="87">
        <v>10</v>
      </c>
      <c r="B34" s="87" t="s">
        <v>42</v>
      </c>
      <c r="C34" s="93" t="s">
        <v>43</v>
      </c>
      <c r="D34" s="242"/>
      <c r="E34" s="242"/>
      <c r="F34" s="241"/>
      <c r="G34" s="241"/>
      <c r="H34" s="241"/>
      <c r="I34" s="241"/>
      <c r="J34" s="241"/>
      <c r="K34" s="241"/>
      <c r="L34" s="241"/>
    </row>
    <row r="35" spans="1:12" s="4" customFormat="1" x14ac:dyDescent="0.25">
      <c r="A35" s="87">
        <v>11</v>
      </c>
      <c r="B35" s="87" t="s">
        <v>44</v>
      </c>
      <c r="C35" s="93" t="s">
        <v>45</v>
      </c>
      <c r="D35" s="242"/>
      <c r="E35" s="242"/>
      <c r="F35" s="241"/>
      <c r="G35" s="241"/>
      <c r="H35" s="241"/>
      <c r="I35" s="241"/>
      <c r="J35" s="241"/>
      <c r="K35" s="241"/>
      <c r="L35" s="241"/>
    </row>
    <row r="36" spans="1:12" s="4" customFormat="1" ht="15" customHeight="1" x14ac:dyDescent="0.25">
      <c r="A36" s="272" t="s">
        <v>62</v>
      </c>
      <c r="B36" s="307" t="s">
        <v>63</v>
      </c>
      <c r="C36" s="307"/>
      <c r="D36" s="273">
        <f>D37+D41+D42+D47+D48+D50+D52+D53+D54+D55+D56+D57+D58+D59</f>
        <v>0</v>
      </c>
      <c r="E36" s="273">
        <f t="shared" ref="E36:L36" si="5">E37+E41+E42+E47+E48+E50+E52+E53+E54+E55+E56+E57+E58+E59</f>
        <v>0</v>
      </c>
      <c r="F36" s="273">
        <f t="shared" si="5"/>
        <v>0</v>
      </c>
      <c r="G36" s="273">
        <f t="shared" si="5"/>
        <v>0</v>
      </c>
      <c r="H36" s="273">
        <f t="shared" si="5"/>
        <v>0</v>
      </c>
      <c r="I36" s="273">
        <f t="shared" si="5"/>
        <v>0</v>
      </c>
      <c r="J36" s="273">
        <f t="shared" si="5"/>
        <v>0</v>
      </c>
      <c r="K36" s="273">
        <f t="shared" si="5"/>
        <v>0</v>
      </c>
      <c r="L36" s="273">
        <f t="shared" si="5"/>
        <v>0</v>
      </c>
    </row>
    <row r="37" spans="1:12" s="4" customFormat="1" x14ac:dyDescent="0.25">
      <c r="A37" s="87">
        <v>12</v>
      </c>
      <c r="B37" s="84">
        <v>60</v>
      </c>
      <c r="C37" s="88" t="s">
        <v>99</v>
      </c>
      <c r="D37" s="86">
        <f>D38+D39+D40</f>
        <v>0</v>
      </c>
      <c r="E37" s="86">
        <f t="shared" ref="E37:L37" si="6">E38+E39+E40</f>
        <v>0</v>
      </c>
      <c r="F37" s="86">
        <f t="shared" si="6"/>
        <v>0</v>
      </c>
      <c r="G37" s="86">
        <f t="shared" si="6"/>
        <v>0</v>
      </c>
      <c r="H37" s="86">
        <f t="shared" si="6"/>
        <v>0</v>
      </c>
      <c r="I37" s="86">
        <f t="shared" si="6"/>
        <v>0</v>
      </c>
      <c r="J37" s="86">
        <f t="shared" si="6"/>
        <v>0</v>
      </c>
      <c r="K37" s="86">
        <f t="shared" si="6"/>
        <v>0</v>
      </c>
      <c r="L37" s="86">
        <f t="shared" si="6"/>
        <v>0</v>
      </c>
    </row>
    <row r="38" spans="1:12" s="4" customFormat="1" x14ac:dyDescent="0.25">
      <c r="A38" s="87"/>
      <c r="B38" s="96" t="s">
        <v>138</v>
      </c>
      <c r="C38" s="97" t="s">
        <v>96</v>
      </c>
      <c r="D38" s="98"/>
      <c r="E38" s="109"/>
      <c r="F38" s="109"/>
      <c r="G38" s="109"/>
      <c r="H38" s="109"/>
      <c r="I38" s="109"/>
      <c r="J38" s="109"/>
      <c r="K38" s="109"/>
      <c r="L38" s="109"/>
    </row>
    <row r="39" spans="1:12" s="4" customFormat="1" ht="12.75" customHeight="1" x14ac:dyDescent="0.25">
      <c r="A39" s="87"/>
      <c r="B39" s="96" t="s">
        <v>139</v>
      </c>
      <c r="C39" s="97" t="s">
        <v>97</v>
      </c>
      <c r="D39" s="98"/>
      <c r="E39" s="109"/>
      <c r="F39" s="109"/>
      <c r="G39" s="109"/>
      <c r="H39" s="109"/>
      <c r="I39" s="109"/>
      <c r="J39" s="109"/>
      <c r="K39" s="109"/>
      <c r="L39" s="109"/>
    </row>
    <row r="40" spans="1:12" s="4" customFormat="1" x14ac:dyDescent="0.25">
      <c r="A40" s="87"/>
      <c r="B40" s="96" t="s">
        <v>104</v>
      </c>
      <c r="C40" s="97" t="s">
        <v>98</v>
      </c>
      <c r="D40" s="98"/>
      <c r="E40" s="109"/>
      <c r="F40" s="109"/>
      <c r="G40" s="109"/>
      <c r="H40" s="109"/>
      <c r="I40" s="109"/>
      <c r="J40" s="109"/>
      <c r="K40" s="109"/>
      <c r="L40" s="109"/>
    </row>
    <row r="41" spans="1:12" s="4" customFormat="1" x14ac:dyDescent="0.25">
      <c r="A41" s="87">
        <v>13</v>
      </c>
      <c r="B41" s="84">
        <v>61</v>
      </c>
      <c r="C41" s="88" t="s">
        <v>48</v>
      </c>
      <c r="D41" s="240"/>
      <c r="E41" s="241"/>
      <c r="F41" s="241"/>
      <c r="G41" s="241"/>
      <c r="H41" s="241"/>
      <c r="I41" s="241"/>
      <c r="J41" s="241"/>
      <c r="K41" s="241"/>
      <c r="L41" s="241"/>
    </row>
    <row r="42" spans="1:12" s="4" customFormat="1" x14ac:dyDescent="0.25">
      <c r="A42" s="87">
        <v>14</v>
      </c>
      <c r="B42" s="99">
        <v>62</v>
      </c>
      <c r="C42" s="100" t="s">
        <v>49</v>
      </c>
      <c r="D42" s="240"/>
      <c r="E42" s="241"/>
      <c r="F42" s="241"/>
      <c r="G42" s="241"/>
      <c r="H42" s="241"/>
      <c r="I42" s="241"/>
      <c r="J42" s="241"/>
      <c r="K42" s="241"/>
      <c r="L42" s="241"/>
    </row>
    <row r="43" spans="1:12" s="4" customFormat="1" x14ac:dyDescent="0.25">
      <c r="A43" s="87"/>
      <c r="B43" s="101" t="s">
        <v>140</v>
      </c>
      <c r="C43" s="102" t="s">
        <v>100</v>
      </c>
      <c r="D43" s="103"/>
      <c r="E43" s="109"/>
      <c r="F43" s="109"/>
      <c r="G43" s="109"/>
      <c r="H43" s="109"/>
      <c r="I43" s="109"/>
      <c r="J43" s="109"/>
      <c r="K43" s="109"/>
      <c r="L43" s="109"/>
    </row>
    <row r="44" spans="1:12" s="4" customFormat="1" x14ac:dyDescent="0.25">
      <c r="A44" s="87"/>
      <c r="B44" s="101" t="s">
        <v>105</v>
      </c>
      <c r="C44" s="102" t="s">
        <v>101</v>
      </c>
      <c r="D44" s="103"/>
      <c r="E44" s="109"/>
      <c r="F44" s="109"/>
      <c r="G44" s="109"/>
      <c r="H44" s="109"/>
      <c r="I44" s="109"/>
      <c r="J44" s="109"/>
      <c r="K44" s="109"/>
      <c r="L44" s="109"/>
    </row>
    <row r="45" spans="1:12" s="4" customFormat="1" x14ac:dyDescent="0.25">
      <c r="A45" s="87"/>
      <c r="B45" s="101" t="s">
        <v>106</v>
      </c>
      <c r="C45" s="102" t="s">
        <v>102</v>
      </c>
      <c r="D45" s="103"/>
      <c r="E45" s="109"/>
      <c r="F45" s="109"/>
      <c r="G45" s="109"/>
      <c r="H45" s="109"/>
      <c r="I45" s="109"/>
      <c r="J45" s="109"/>
      <c r="K45" s="109"/>
      <c r="L45" s="109"/>
    </row>
    <row r="46" spans="1:12" s="4" customFormat="1" x14ac:dyDescent="0.25">
      <c r="A46" s="87"/>
      <c r="B46" s="101" t="s">
        <v>107</v>
      </c>
      <c r="C46" s="102" t="s">
        <v>103</v>
      </c>
      <c r="D46" s="103"/>
      <c r="E46" s="109"/>
      <c r="F46" s="109"/>
      <c r="G46" s="109"/>
      <c r="H46" s="109"/>
      <c r="I46" s="109"/>
      <c r="J46" s="109"/>
      <c r="K46" s="109"/>
      <c r="L46" s="109"/>
    </row>
    <row r="47" spans="1:12" s="4" customFormat="1" x14ac:dyDescent="0.25">
      <c r="A47" s="87">
        <v>15</v>
      </c>
      <c r="B47" s="99">
        <v>63</v>
      </c>
      <c r="C47" s="100" t="s">
        <v>177</v>
      </c>
      <c r="D47" s="240"/>
      <c r="E47" s="241"/>
      <c r="F47" s="241"/>
      <c r="G47" s="241"/>
      <c r="H47" s="241"/>
      <c r="I47" s="241"/>
      <c r="J47" s="241"/>
      <c r="K47" s="241"/>
      <c r="L47" s="241"/>
    </row>
    <row r="48" spans="1:12" s="4" customFormat="1" x14ac:dyDescent="0.25">
      <c r="A48" s="87">
        <v>16</v>
      </c>
      <c r="B48" s="99">
        <v>64</v>
      </c>
      <c r="C48" s="100" t="s">
        <v>50</v>
      </c>
      <c r="D48" s="240"/>
      <c r="E48" s="241"/>
      <c r="F48" s="241"/>
      <c r="G48" s="241"/>
      <c r="H48" s="241"/>
      <c r="I48" s="241"/>
      <c r="J48" s="241"/>
      <c r="K48" s="241"/>
      <c r="L48" s="241"/>
    </row>
    <row r="49" spans="1:12" s="4" customFormat="1" x14ac:dyDescent="0.25">
      <c r="A49" s="87"/>
      <c r="B49" s="99"/>
      <c r="C49" s="102" t="s">
        <v>154</v>
      </c>
      <c r="D49" s="103"/>
      <c r="E49" s="109"/>
      <c r="F49" s="109"/>
      <c r="G49" s="109"/>
      <c r="H49" s="109"/>
      <c r="I49" s="109"/>
      <c r="J49" s="109"/>
      <c r="K49" s="109"/>
      <c r="L49" s="109"/>
    </row>
    <row r="50" spans="1:12" s="4" customFormat="1" x14ac:dyDescent="0.25">
      <c r="A50" s="87">
        <v>17</v>
      </c>
      <c r="B50" s="84">
        <v>65</v>
      </c>
      <c r="C50" s="88" t="s">
        <v>51</v>
      </c>
      <c r="D50" s="240"/>
      <c r="E50" s="241"/>
      <c r="F50" s="241"/>
      <c r="G50" s="241"/>
      <c r="H50" s="241"/>
      <c r="I50" s="241"/>
      <c r="J50" s="241"/>
      <c r="K50" s="241"/>
      <c r="L50" s="241"/>
    </row>
    <row r="51" spans="1:12" s="4" customFormat="1" x14ac:dyDescent="0.25">
      <c r="A51" s="87"/>
      <c r="B51" s="84"/>
      <c r="C51" s="97" t="s">
        <v>108</v>
      </c>
      <c r="D51" s="98"/>
      <c r="E51" s="109"/>
      <c r="F51" s="109"/>
      <c r="G51" s="109"/>
      <c r="H51" s="109"/>
      <c r="I51" s="109"/>
      <c r="J51" s="109"/>
      <c r="K51" s="109"/>
      <c r="L51" s="109"/>
    </row>
    <row r="52" spans="1:12" s="4" customFormat="1" x14ac:dyDescent="0.25">
      <c r="A52" s="87">
        <v>18</v>
      </c>
      <c r="B52" s="105">
        <v>67</v>
      </c>
      <c r="C52" s="106" t="s">
        <v>199</v>
      </c>
      <c r="D52" s="111"/>
      <c r="E52" s="243"/>
      <c r="F52" s="243"/>
      <c r="G52" s="243"/>
      <c r="H52" s="243"/>
      <c r="I52" s="243"/>
      <c r="J52" s="243"/>
      <c r="K52" s="243"/>
      <c r="L52" s="243"/>
    </row>
    <row r="53" spans="1:12" s="4" customFormat="1" x14ac:dyDescent="0.25">
      <c r="A53" s="87">
        <v>19</v>
      </c>
      <c r="B53" s="105">
        <v>69</v>
      </c>
      <c r="C53" s="106" t="s">
        <v>199</v>
      </c>
      <c r="D53" s="111"/>
      <c r="E53" s="243"/>
      <c r="F53" s="243"/>
      <c r="G53" s="243"/>
      <c r="H53" s="243"/>
      <c r="I53" s="243"/>
      <c r="J53" s="243"/>
      <c r="K53" s="243"/>
      <c r="L53" s="243"/>
    </row>
    <row r="54" spans="1:12" s="4" customFormat="1" x14ac:dyDescent="0.25">
      <c r="A54" s="87">
        <v>20</v>
      </c>
      <c r="B54" s="105" t="s">
        <v>52</v>
      </c>
      <c r="C54" s="106" t="s">
        <v>53</v>
      </c>
      <c r="D54" s="111"/>
      <c r="E54" s="243"/>
      <c r="F54" s="243"/>
      <c r="G54" s="243"/>
      <c r="H54" s="243"/>
      <c r="I54" s="243"/>
      <c r="J54" s="243"/>
      <c r="K54" s="243"/>
      <c r="L54" s="243"/>
    </row>
    <row r="55" spans="1:12" s="4" customFormat="1" x14ac:dyDescent="0.25">
      <c r="A55" s="87">
        <v>21</v>
      </c>
      <c r="B55" s="105" t="s">
        <v>54</v>
      </c>
      <c r="C55" s="106" t="s">
        <v>55</v>
      </c>
      <c r="D55" s="111"/>
      <c r="E55" s="243"/>
      <c r="F55" s="243"/>
      <c r="G55" s="243"/>
      <c r="H55" s="243"/>
      <c r="I55" s="243"/>
      <c r="J55" s="243"/>
      <c r="K55" s="243"/>
      <c r="L55" s="243"/>
    </row>
    <row r="56" spans="1:12" s="4" customFormat="1" x14ac:dyDescent="0.25">
      <c r="A56" s="87">
        <v>22</v>
      </c>
      <c r="B56" s="105" t="s">
        <v>56</v>
      </c>
      <c r="C56" s="106" t="s">
        <v>57</v>
      </c>
      <c r="D56" s="111"/>
      <c r="E56" s="243"/>
      <c r="F56" s="243"/>
      <c r="G56" s="243"/>
      <c r="H56" s="243"/>
      <c r="I56" s="243"/>
      <c r="J56" s="243"/>
      <c r="K56" s="243"/>
      <c r="L56" s="243"/>
    </row>
    <row r="57" spans="1:12" s="4" customFormat="1" x14ac:dyDescent="0.25">
      <c r="A57" s="87">
        <v>23</v>
      </c>
      <c r="B57" s="105" t="s">
        <v>58</v>
      </c>
      <c r="C57" s="106" t="s">
        <v>59</v>
      </c>
      <c r="D57" s="111"/>
      <c r="E57" s="243"/>
      <c r="F57" s="243"/>
      <c r="G57" s="243"/>
      <c r="H57" s="243"/>
      <c r="I57" s="243"/>
      <c r="J57" s="243"/>
      <c r="K57" s="243"/>
      <c r="L57" s="243"/>
    </row>
    <row r="58" spans="1:12" s="4" customFormat="1" x14ac:dyDescent="0.25">
      <c r="A58" s="87">
        <v>24</v>
      </c>
      <c r="B58" s="105" t="s">
        <v>143</v>
      </c>
      <c r="C58" s="107" t="s">
        <v>60</v>
      </c>
      <c r="D58" s="111"/>
      <c r="E58" s="243"/>
      <c r="F58" s="243"/>
      <c r="G58" s="243"/>
      <c r="H58" s="243"/>
      <c r="I58" s="243"/>
      <c r="J58" s="243"/>
      <c r="K58" s="243"/>
      <c r="L58" s="243"/>
    </row>
    <row r="59" spans="1:12" s="4" customFormat="1" ht="25.5" x14ac:dyDescent="0.25">
      <c r="A59" s="87">
        <v>25</v>
      </c>
      <c r="B59" s="105" t="s">
        <v>146</v>
      </c>
      <c r="C59" s="106" t="s">
        <v>61</v>
      </c>
      <c r="D59" s="111"/>
      <c r="E59" s="243"/>
      <c r="F59" s="243"/>
      <c r="G59" s="243"/>
      <c r="H59" s="243"/>
      <c r="I59" s="243"/>
      <c r="J59" s="243"/>
      <c r="K59" s="243"/>
      <c r="L59" s="243"/>
    </row>
    <row r="60" spans="1:12" s="4" customFormat="1" x14ac:dyDescent="0.25">
      <c r="A60" s="82" t="s">
        <v>74</v>
      </c>
      <c r="B60" s="298" t="s">
        <v>64</v>
      </c>
      <c r="C60" s="298"/>
      <c r="D60" s="83">
        <f>D10-D36</f>
        <v>0</v>
      </c>
      <c r="E60" s="83">
        <f t="shared" ref="E60:L60" si="7">E10-E36</f>
        <v>0</v>
      </c>
      <c r="F60" s="83">
        <f t="shared" si="7"/>
        <v>0</v>
      </c>
      <c r="G60" s="83">
        <f t="shared" si="7"/>
        <v>0</v>
      </c>
      <c r="H60" s="83">
        <f t="shared" si="7"/>
        <v>0</v>
      </c>
      <c r="I60" s="83">
        <f t="shared" si="7"/>
        <v>0</v>
      </c>
      <c r="J60" s="83">
        <f t="shared" si="7"/>
        <v>0</v>
      </c>
      <c r="K60" s="83">
        <f t="shared" si="7"/>
        <v>0</v>
      </c>
      <c r="L60" s="83">
        <f t="shared" si="7"/>
        <v>0</v>
      </c>
    </row>
    <row r="61" spans="1:12" s="4" customFormat="1" x14ac:dyDescent="0.25">
      <c r="A61" s="215" t="s">
        <v>65</v>
      </c>
      <c r="B61" s="300" t="s">
        <v>189</v>
      </c>
      <c r="C61" s="300"/>
      <c r="D61" s="205"/>
      <c r="E61" s="206"/>
      <c r="F61" s="206"/>
      <c r="G61" s="206"/>
      <c r="H61" s="206"/>
      <c r="I61" s="206"/>
      <c r="J61" s="206"/>
      <c r="K61" s="206"/>
      <c r="L61" s="207"/>
    </row>
    <row r="62" spans="1:12" s="4" customFormat="1" x14ac:dyDescent="0.25">
      <c r="A62" s="216" t="s">
        <v>66</v>
      </c>
      <c r="B62" s="301" t="s">
        <v>190</v>
      </c>
      <c r="C62" s="301"/>
      <c r="D62" s="79"/>
      <c r="E62" s="19"/>
      <c r="F62" s="19"/>
      <c r="G62" s="19"/>
      <c r="H62" s="19"/>
      <c r="I62" s="19"/>
      <c r="J62" s="19"/>
      <c r="K62" s="19"/>
      <c r="L62" s="208"/>
    </row>
    <row r="63" spans="1:12" s="4" customFormat="1" x14ac:dyDescent="0.25">
      <c r="A63" s="216" t="s">
        <v>68</v>
      </c>
      <c r="B63" s="301" t="s">
        <v>191</v>
      </c>
      <c r="C63" s="301"/>
      <c r="D63" s="79"/>
      <c r="E63" s="19"/>
      <c r="F63" s="19"/>
      <c r="G63" s="19"/>
      <c r="H63" s="19"/>
      <c r="I63" s="19"/>
      <c r="J63" s="19"/>
      <c r="K63" s="19"/>
      <c r="L63" s="208"/>
    </row>
    <row r="64" spans="1:12" s="4" customFormat="1" ht="24.75" customHeight="1" x14ac:dyDescent="0.25">
      <c r="A64" s="217" t="s">
        <v>70</v>
      </c>
      <c r="B64" s="302" t="s">
        <v>192</v>
      </c>
      <c r="C64" s="302"/>
      <c r="D64" s="209"/>
      <c r="E64" s="210"/>
      <c r="F64" s="210"/>
      <c r="G64" s="210"/>
      <c r="H64" s="210"/>
      <c r="I64" s="210"/>
      <c r="J64" s="210"/>
      <c r="K64" s="210"/>
      <c r="L64" s="211"/>
    </row>
    <row r="65" spans="1:12" s="4" customFormat="1" x14ac:dyDescent="0.25">
      <c r="A65" s="272" t="s">
        <v>75</v>
      </c>
      <c r="B65" s="307" t="s">
        <v>200</v>
      </c>
      <c r="C65" s="307"/>
      <c r="D65" s="273">
        <f>D66+D67+D68+D70</f>
        <v>0</v>
      </c>
      <c r="E65" s="273">
        <f t="shared" ref="E65:L65" si="8">E66+E67+E68+E70</f>
        <v>0</v>
      </c>
      <c r="F65" s="273">
        <f t="shared" si="8"/>
        <v>0</v>
      </c>
      <c r="G65" s="273">
        <f t="shared" si="8"/>
        <v>0</v>
      </c>
      <c r="H65" s="273">
        <f t="shared" si="8"/>
        <v>0</v>
      </c>
      <c r="I65" s="273">
        <f t="shared" si="8"/>
        <v>0</v>
      </c>
      <c r="J65" s="273">
        <f t="shared" si="8"/>
        <v>0</v>
      </c>
      <c r="K65" s="273">
        <f t="shared" si="8"/>
        <v>0</v>
      </c>
      <c r="L65" s="273">
        <f t="shared" si="8"/>
        <v>0</v>
      </c>
    </row>
    <row r="66" spans="1:12" s="18" customFormat="1" x14ac:dyDescent="0.25">
      <c r="A66" s="113">
        <v>26</v>
      </c>
      <c r="B66" s="114">
        <v>18</v>
      </c>
      <c r="C66" s="115" t="s">
        <v>71</v>
      </c>
      <c r="D66" s="116"/>
      <c r="E66" s="116"/>
      <c r="F66" s="116"/>
      <c r="G66" s="116"/>
      <c r="H66" s="116"/>
      <c r="I66" s="116"/>
      <c r="J66" s="116"/>
      <c r="K66" s="121"/>
      <c r="L66" s="116"/>
    </row>
    <row r="67" spans="1:12" s="4" customFormat="1" x14ac:dyDescent="0.25">
      <c r="A67" s="113">
        <v>27</v>
      </c>
      <c r="B67" s="114">
        <v>34</v>
      </c>
      <c r="C67" s="115" t="s">
        <v>72</v>
      </c>
      <c r="D67" s="116"/>
      <c r="E67" s="116"/>
      <c r="F67" s="116"/>
      <c r="G67" s="116"/>
      <c r="H67" s="116"/>
      <c r="I67" s="116"/>
      <c r="J67" s="116"/>
      <c r="K67" s="116"/>
      <c r="L67" s="116"/>
    </row>
    <row r="68" spans="1:12" s="4" customFormat="1" x14ac:dyDescent="0.25">
      <c r="A68" s="113">
        <v>28</v>
      </c>
      <c r="B68" s="114">
        <v>45</v>
      </c>
      <c r="C68" s="115" t="s">
        <v>178</v>
      </c>
      <c r="D68" s="116"/>
      <c r="E68" s="116"/>
      <c r="F68" s="116"/>
      <c r="G68" s="116"/>
      <c r="H68" s="116"/>
      <c r="I68" s="116"/>
      <c r="J68" s="116"/>
      <c r="K68" s="116"/>
      <c r="L68" s="116"/>
    </row>
    <row r="69" spans="1:12" s="4" customFormat="1" x14ac:dyDescent="0.25">
      <c r="A69" s="113"/>
      <c r="B69" s="114"/>
      <c r="C69" s="119" t="s">
        <v>124</v>
      </c>
      <c r="D69" s="98"/>
      <c r="E69" s="98"/>
      <c r="F69" s="98"/>
      <c r="G69" s="98"/>
      <c r="H69" s="98"/>
      <c r="I69" s="98"/>
      <c r="J69" s="98"/>
      <c r="K69" s="98"/>
      <c r="L69" s="98"/>
    </row>
    <row r="70" spans="1:12" s="4" customFormat="1" x14ac:dyDescent="0.25">
      <c r="A70" s="113">
        <v>29</v>
      </c>
      <c r="B70" s="114">
        <v>52</v>
      </c>
      <c r="C70" s="117" t="s">
        <v>73</v>
      </c>
      <c r="D70" s="116"/>
      <c r="E70" s="116"/>
      <c r="F70" s="116"/>
      <c r="G70" s="116"/>
      <c r="H70" s="116"/>
      <c r="I70" s="116"/>
      <c r="J70" s="116"/>
      <c r="K70" s="116"/>
      <c r="L70" s="116"/>
    </row>
    <row r="71" spans="1:12" s="4" customFormat="1" ht="12.75" customHeight="1" x14ac:dyDescent="0.25">
      <c r="A71" s="272" t="s">
        <v>76</v>
      </c>
      <c r="B71" s="307" t="s">
        <v>201</v>
      </c>
      <c r="C71" s="307"/>
      <c r="D71" s="273">
        <f>D72+D73+D74+D76</f>
        <v>0</v>
      </c>
      <c r="E71" s="273">
        <f t="shared" ref="E71:L71" si="9">E72+E73+E74+E76</f>
        <v>0</v>
      </c>
      <c r="F71" s="273">
        <f t="shared" si="9"/>
        <v>0</v>
      </c>
      <c r="G71" s="273">
        <f t="shared" si="9"/>
        <v>0</v>
      </c>
      <c r="H71" s="273">
        <f t="shared" si="9"/>
        <v>0</v>
      </c>
      <c r="I71" s="273">
        <f t="shared" si="9"/>
        <v>0</v>
      </c>
      <c r="J71" s="273">
        <f t="shared" si="9"/>
        <v>0</v>
      </c>
      <c r="K71" s="273">
        <f t="shared" si="9"/>
        <v>0</v>
      </c>
      <c r="L71" s="273">
        <f t="shared" si="9"/>
        <v>0</v>
      </c>
    </row>
    <row r="72" spans="1:12" s="4" customFormat="1" x14ac:dyDescent="0.25">
      <c r="A72" s="113">
        <v>30</v>
      </c>
      <c r="B72" s="118">
        <v>18</v>
      </c>
      <c r="C72" s="115" t="s">
        <v>71</v>
      </c>
      <c r="D72" s="244"/>
      <c r="E72" s="244"/>
      <c r="F72" s="244"/>
      <c r="G72" s="244"/>
      <c r="H72" s="244"/>
      <c r="I72" s="244"/>
      <c r="J72" s="244"/>
      <c r="K72" s="244"/>
      <c r="L72" s="244"/>
    </row>
    <row r="73" spans="1:12" s="4" customFormat="1" x14ac:dyDescent="0.25">
      <c r="A73" s="113">
        <v>31</v>
      </c>
      <c r="B73" s="118">
        <v>34</v>
      </c>
      <c r="C73" s="115" t="s">
        <v>72</v>
      </c>
      <c r="D73" s="116"/>
      <c r="E73" s="116"/>
      <c r="F73" s="116"/>
      <c r="G73" s="116"/>
      <c r="H73" s="116"/>
      <c r="I73" s="116"/>
      <c r="J73" s="116"/>
      <c r="K73" s="116"/>
      <c r="L73" s="116"/>
    </row>
    <row r="74" spans="1:12" s="4" customFormat="1" x14ac:dyDescent="0.25">
      <c r="A74" s="113">
        <v>32</v>
      </c>
      <c r="B74" s="118">
        <v>45</v>
      </c>
      <c r="C74" s="115" t="s">
        <v>178</v>
      </c>
      <c r="D74" s="116"/>
      <c r="E74" s="116"/>
      <c r="F74" s="116"/>
      <c r="G74" s="116"/>
      <c r="H74" s="116"/>
      <c r="I74" s="116"/>
      <c r="J74" s="116"/>
      <c r="K74" s="116"/>
      <c r="L74" s="116"/>
    </row>
    <row r="75" spans="1:12" s="4" customFormat="1" x14ac:dyDescent="0.25">
      <c r="A75" s="113"/>
      <c r="B75" s="118"/>
      <c r="C75" s="119" t="s">
        <v>125</v>
      </c>
      <c r="D75" s="98"/>
      <c r="E75" s="98"/>
      <c r="F75" s="98"/>
      <c r="G75" s="98"/>
      <c r="H75" s="98"/>
      <c r="I75" s="98"/>
      <c r="J75" s="98"/>
      <c r="K75" s="98"/>
      <c r="L75" s="98"/>
    </row>
    <row r="76" spans="1:12" s="4" customFormat="1" x14ac:dyDescent="0.25">
      <c r="A76" s="113">
        <v>33</v>
      </c>
      <c r="B76" s="118">
        <v>52</v>
      </c>
      <c r="C76" s="117" t="s">
        <v>73</v>
      </c>
      <c r="D76" s="116"/>
      <c r="E76" s="116"/>
      <c r="F76" s="116"/>
      <c r="G76" s="116"/>
      <c r="H76" s="116"/>
      <c r="I76" s="116"/>
      <c r="J76" s="116"/>
      <c r="K76" s="116"/>
      <c r="L76" s="116"/>
    </row>
    <row r="77" spans="1:12" s="4" customFormat="1" ht="12.75" customHeight="1" x14ac:dyDescent="0.25">
      <c r="A77" s="82" t="s">
        <v>77</v>
      </c>
      <c r="B77" s="298" t="s">
        <v>172</v>
      </c>
      <c r="C77" s="298"/>
      <c r="D77" s="83">
        <f t="shared" ref="D77:L77" si="10">D10+D65</f>
        <v>0</v>
      </c>
      <c r="E77" s="83">
        <f t="shared" si="10"/>
        <v>0</v>
      </c>
      <c r="F77" s="83">
        <f t="shared" si="10"/>
        <v>0</v>
      </c>
      <c r="G77" s="83">
        <f t="shared" si="10"/>
        <v>0</v>
      </c>
      <c r="H77" s="83">
        <f t="shared" si="10"/>
        <v>0</v>
      </c>
      <c r="I77" s="83">
        <f t="shared" si="10"/>
        <v>0</v>
      </c>
      <c r="J77" s="83">
        <f t="shared" si="10"/>
        <v>0</v>
      </c>
      <c r="K77" s="83">
        <f t="shared" si="10"/>
        <v>0</v>
      </c>
      <c r="L77" s="83">
        <f t="shared" si="10"/>
        <v>0</v>
      </c>
    </row>
    <row r="78" spans="1:12" s="4" customFormat="1" ht="12.75" customHeight="1" x14ac:dyDescent="0.25">
      <c r="A78" s="82" t="s">
        <v>171</v>
      </c>
      <c r="B78" s="298" t="s">
        <v>110</v>
      </c>
      <c r="C78" s="298"/>
      <c r="D78" s="83">
        <f t="shared" ref="D78:L78" si="11">D36+D71</f>
        <v>0</v>
      </c>
      <c r="E78" s="83">
        <f t="shared" si="11"/>
        <v>0</v>
      </c>
      <c r="F78" s="83">
        <f t="shared" si="11"/>
        <v>0</v>
      </c>
      <c r="G78" s="83">
        <f t="shared" si="11"/>
        <v>0</v>
      </c>
      <c r="H78" s="83">
        <f t="shared" si="11"/>
        <v>0</v>
      </c>
      <c r="I78" s="83">
        <f t="shared" si="11"/>
        <v>0</v>
      </c>
      <c r="J78" s="83">
        <f t="shared" si="11"/>
        <v>0</v>
      </c>
      <c r="K78" s="83">
        <f t="shared" si="11"/>
        <v>0</v>
      </c>
      <c r="L78" s="83">
        <f t="shared" si="11"/>
        <v>0</v>
      </c>
    </row>
    <row r="79" spans="1:12" s="4" customFormat="1" x14ac:dyDescent="0.2">
      <c r="A79" s="7"/>
      <c r="B79" s="7"/>
      <c r="C79" s="7"/>
      <c r="D79" s="8"/>
      <c r="E79" s="9"/>
      <c r="F79" s="9"/>
      <c r="G79" s="9"/>
      <c r="H79" s="9"/>
      <c r="I79" s="9"/>
      <c r="J79" s="9"/>
      <c r="K79" s="9"/>
      <c r="L79" s="9"/>
    </row>
    <row r="80" spans="1:12" s="4" customFormat="1" x14ac:dyDescent="0.2">
      <c r="A80" s="126"/>
      <c r="B80" s="156" t="s">
        <v>23</v>
      </c>
      <c r="C80" s="157"/>
      <c r="D80" s="128"/>
      <c r="E80" s="322" t="s">
        <v>188</v>
      </c>
      <c r="F80" s="322"/>
      <c r="G80" s="322"/>
      <c r="H80" s="158"/>
      <c r="I80" s="158"/>
      <c r="J80" s="158"/>
      <c r="K80" s="158"/>
      <c r="L80" s="159"/>
    </row>
    <row r="81" spans="1:12" s="4" customFormat="1" x14ac:dyDescent="0.2">
      <c r="A81" s="167"/>
      <c r="B81" s="170" t="s">
        <v>24</v>
      </c>
      <c r="C81" s="162"/>
      <c r="D81" s="163"/>
      <c r="E81" s="163"/>
      <c r="F81" s="163"/>
      <c r="G81" s="163"/>
      <c r="H81" s="163"/>
      <c r="I81" s="163"/>
      <c r="J81" s="163"/>
      <c r="K81" s="163"/>
      <c r="L81" s="164"/>
    </row>
    <row r="82" spans="1:12" s="4" customFormat="1" ht="51" x14ac:dyDescent="0.25">
      <c r="A82" s="24"/>
      <c r="B82" s="143"/>
      <c r="C82" s="80" t="s">
        <v>25</v>
      </c>
      <c r="D82" s="80" t="s">
        <v>81</v>
      </c>
      <c r="E82" s="80" t="s">
        <v>82</v>
      </c>
      <c r="F82" s="80" t="s">
        <v>83</v>
      </c>
      <c r="G82" s="80" t="s">
        <v>179</v>
      </c>
      <c r="H82" s="80" t="s">
        <v>84</v>
      </c>
      <c r="I82" s="80" t="s">
        <v>85</v>
      </c>
      <c r="J82" s="80" t="s">
        <v>86</v>
      </c>
      <c r="K82" s="81" t="s">
        <v>87</v>
      </c>
      <c r="L82" s="80" t="s">
        <v>88</v>
      </c>
    </row>
    <row r="83" spans="1:12" s="4" customFormat="1" x14ac:dyDescent="0.25">
      <c r="A83" s="24"/>
      <c r="B83" s="169" t="s">
        <v>123</v>
      </c>
      <c r="C83" s="254" t="s">
        <v>26</v>
      </c>
      <c r="D83" s="255">
        <f>D84+D87+D88+D89</f>
        <v>0</v>
      </c>
      <c r="E83" s="255">
        <f t="shared" ref="E83:L83" si="12">E84+E87+E88+E89</f>
        <v>0</v>
      </c>
      <c r="F83" s="255">
        <f t="shared" si="12"/>
        <v>0</v>
      </c>
      <c r="G83" s="255">
        <f t="shared" si="12"/>
        <v>0</v>
      </c>
      <c r="H83" s="255">
        <f t="shared" si="12"/>
        <v>0</v>
      </c>
      <c r="I83" s="256">
        <f t="shared" si="12"/>
        <v>0</v>
      </c>
      <c r="J83" s="256">
        <f t="shared" si="12"/>
        <v>0</v>
      </c>
      <c r="K83" s="256">
        <f t="shared" si="12"/>
        <v>0</v>
      </c>
      <c r="L83" s="256">
        <f t="shared" si="12"/>
        <v>0</v>
      </c>
    </row>
    <row r="84" spans="1:12" s="4" customFormat="1" x14ac:dyDescent="0.25">
      <c r="A84" s="24"/>
      <c r="B84" s="187" t="s">
        <v>160</v>
      </c>
      <c r="C84" s="144" t="s">
        <v>159</v>
      </c>
      <c r="D84" s="195">
        <f t="shared" ref="D84:L84" si="13">D11+D12</f>
        <v>0</v>
      </c>
      <c r="E84" s="195">
        <f t="shared" si="13"/>
        <v>0</v>
      </c>
      <c r="F84" s="195">
        <f t="shared" si="13"/>
        <v>0</v>
      </c>
      <c r="G84" s="195">
        <f t="shared" si="13"/>
        <v>0</v>
      </c>
      <c r="H84" s="195">
        <f t="shared" si="13"/>
        <v>0</v>
      </c>
      <c r="I84" s="195">
        <f t="shared" si="13"/>
        <v>0</v>
      </c>
      <c r="J84" s="195">
        <f t="shared" si="13"/>
        <v>0</v>
      </c>
      <c r="K84" s="195">
        <f t="shared" si="13"/>
        <v>0</v>
      </c>
      <c r="L84" s="195">
        <f t="shared" si="13"/>
        <v>0</v>
      </c>
    </row>
    <row r="85" spans="1:12" s="4" customFormat="1" x14ac:dyDescent="0.25">
      <c r="A85" s="24"/>
      <c r="B85" s="143"/>
      <c r="C85" s="189" t="s">
        <v>117</v>
      </c>
      <c r="D85" s="196"/>
      <c r="E85" s="196"/>
      <c r="F85" s="196"/>
      <c r="G85" s="196"/>
      <c r="H85" s="196"/>
      <c r="I85" s="196"/>
      <c r="J85" s="196"/>
      <c r="K85" s="196"/>
      <c r="L85" s="196"/>
    </row>
    <row r="86" spans="1:12" s="4" customFormat="1" x14ac:dyDescent="0.25">
      <c r="A86" s="33"/>
      <c r="B86" s="187" t="s">
        <v>120</v>
      </c>
      <c r="C86" s="187" t="s">
        <v>193</v>
      </c>
      <c r="D86" s="222"/>
      <c r="E86" s="221"/>
      <c r="F86" s="221"/>
      <c r="G86" s="221"/>
      <c r="H86" s="221"/>
      <c r="I86" s="221"/>
      <c r="J86" s="221"/>
      <c r="K86" s="221"/>
      <c r="L86" s="221"/>
    </row>
    <row r="87" spans="1:12" s="4" customFormat="1" x14ac:dyDescent="0.25">
      <c r="A87" s="33"/>
      <c r="B87" s="187" t="s">
        <v>121</v>
      </c>
      <c r="C87" s="187" t="s">
        <v>132</v>
      </c>
      <c r="D87" s="188">
        <f t="shared" ref="D87:L87" si="14">D15+D17+D27+D29</f>
        <v>0</v>
      </c>
      <c r="E87" s="188">
        <f t="shared" si="14"/>
        <v>0</v>
      </c>
      <c r="F87" s="188">
        <f t="shared" si="14"/>
        <v>0</v>
      </c>
      <c r="G87" s="188">
        <f t="shared" si="14"/>
        <v>0</v>
      </c>
      <c r="H87" s="188">
        <f t="shared" si="14"/>
        <v>0</v>
      </c>
      <c r="I87" s="188">
        <f t="shared" si="14"/>
        <v>0</v>
      </c>
      <c r="J87" s="188">
        <f t="shared" si="14"/>
        <v>0</v>
      </c>
      <c r="K87" s="188">
        <f t="shared" si="14"/>
        <v>0</v>
      </c>
      <c r="L87" s="188">
        <f t="shared" si="14"/>
        <v>0</v>
      </c>
    </row>
    <row r="88" spans="1:12" s="4" customFormat="1" x14ac:dyDescent="0.25">
      <c r="A88" s="33"/>
      <c r="B88" s="187">
        <v>76</v>
      </c>
      <c r="C88" s="187" t="s">
        <v>27</v>
      </c>
      <c r="D88" s="188">
        <f t="shared" ref="D88:L88" si="15">D20</f>
        <v>0</v>
      </c>
      <c r="E88" s="188">
        <f t="shared" si="15"/>
        <v>0</v>
      </c>
      <c r="F88" s="188">
        <f t="shared" si="15"/>
        <v>0</v>
      </c>
      <c r="G88" s="188">
        <f t="shared" si="15"/>
        <v>0</v>
      </c>
      <c r="H88" s="188">
        <f t="shared" si="15"/>
        <v>0</v>
      </c>
      <c r="I88" s="188">
        <f t="shared" si="15"/>
        <v>0</v>
      </c>
      <c r="J88" s="188">
        <f t="shared" si="15"/>
        <v>0</v>
      </c>
      <c r="K88" s="188">
        <f t="shared" si="15"/>
        <v>0</v>
      </c>
      <c r="L88" s="188">
        <f t="shared" si="15"/>
        <v>0</v>
      </c>
    </row>
    <row r="89" spans="1:12" s="4" customFormat="1" ht="25.5" x14ac:dyDescent="0.25">
      <c r="A89" s="33"/>
      <c r="B89" s="187" t="s">
        <v>161</v>
      </c>
      <c r="C89" s="187" t="s">
        <v>28</v>
      </c>
      <c r="D89" s="188">
        <f t="shared" ref="D89:L89" si="16">D16+D18+D19+D21+D23+D28+D30+D32+D34+D35</f>
        <v>0</v>
      </c>
      <c r="E89" s="188">
        <f t="shared" si="16"/>
        <v>0</v>
      </c>
      <c r="F89" s="188">
        <f t="shared" si="16"/>
        <v>0</v>
      </c>
      <c r="G89" s="188">
        <f t="shared" si="16"/>
        <v>0</v>
      </c>
      <c r="H89" s="188">
        <f t="shared" si="16"/>
        <v>0</v>
      </c>
      <c r="I89" s="188">
        <f t="shared" si="16"/>
        <v>0</v>
      </c>
      <c r="J89" s="188">
        <f t="shared" si="16"/>
        <v>0</v>
      </c>
      <c r="K89" s="188">
        <f t="shared" si="16"/>
        <v>0</v>
      </c>
      <c r="L89" s="188">
        <f t="shared" si="16"/>
        <v>0</v>
      </c>
    </row>
    <row r="90" spans="1:12" s="4" customFormat="1" x14ac:dyDescent="0.25">
      <c r="A90" s="33"/>
      <c r="B90" s="187"/>
      <c r="C90" s="187"/>
      <c r="D90" s="190"/>
      <c r="E90" s="145"/>
      <c r="F90" s="145"/>
      <c r="G90" s="145"/>
      <c r="H90" s="145"/>
      <c r="I90" s="145"/>
      <c r="J90" s="145"/>
      <c r="K90" s="145"/>
      <c r="L90" s="145"/>
    </row>
    <row r="91" spans="1:12" s="4" customFormat="1" x14ac:dyDescent="0.25">
      <c r="A91" s="29"/>
      <c r="B91" s="187"/>
      <c r="C91" s="251" t="s">
        <v>29</v>
      </c>
      <c r="D91" s="253">
        <f>D92+D94+D95+D96</f>
        <v>0</v>
      </c>
      <c r="E91" s="253">
        <f t="shared" ref="E91:L91" si="17">E92+E94+E95+E96</f>
        <v>0</v>
      </c>
      <c r="F91" s="253">
        <f t="shared" si="17"/>
        <v>0</v>
      </c>
      <c r="G91" s="253">
        <f t="shared" si="17"/>
        <v>0</v>
      </c>
      <c r="H91" s="253">
        <f t="shared" si="17"/>
        <v>0</v>
      </c>
      <c r="I91" s="252">
        <f t="shared" si="17"/>
        <v>0</v>
      </c>
      <c r="J91" s="252">
        <f t="shared" si="17"/>
        <v>0</v>
      </c>
      <c r="K91" s="252">
        <f t="shared" si="17"/>
        <v>0</v>
      </c>
      <c r="L91" s="252">
        <f t="shared" si="17"/>
        <v>0</v>
      </c>
    </row>
    <row r="92" spans="1:12" s="4" customFormat="1" x14ac:dyDescent="0.25">
      <c r="A92" s="33"/>
      <c r="B92" s="187" t="s">
        <v>122</v>
      </c>
      <c r="C92" s="187" t="s">
        <v>30</v>
      </c>
      <c r="D92" s="188">
        <f t="shared" ref="D92:L92" si="18">D37</f>
        <v>0</v>
      </c>
      <c r="E92" s="188">
        <f t="shared" si="18"/>
        <v>0</v>
      </c>
      <c r="F92" s="188">
        <f t="shared" si="18"/>
        <v>0</v>
      </c>
      <c r="G92" s="188">
        <f t="shared" si="18"/>
        <v>0</v>
      </c>
      <c r="H92" s="188">
        <f t="shared" si="18"/>
        <v>0</v>
      </c>
      <c r="I92" s="188">
        <f t="shared" si="18"/>
        <v>0</v>
      </c>
      <c r="J92" s="188">
        <f t="shared" si="18"/>
        <v>0</v>
      </c>
      <c r="K92" s="188">
        <f t="shared" si="18"/>
        <v>0</v>
      </c>
      <c r="L92" s="188">
        <f t="shared" si="18"/>
        <v>0</v>
      </c>
    </row>
    <row r="93" spans="1:12" s="4" customFormat="1" ht="25.5" x14ac:dyDescent="0.25">
      <c r="A93" s="33"/>
      <c r="B93" s="187" t="s">
        <v>152</v>
      </c>
      <c r="C93" s="187" t="s">
        <v>27</v>
      </c>
      <c r="D93" s="188">
        <f t="shared" ref="D93:L93" si="19">D50-D51</f>
        <v>0</v>
      </c>
      <c r="E93" s="188">
        <f t="shared" si="19"/>
        <v>0</v>
      </c>
      <c r="F93" s="188">
        <f t="shared" si="19"/>
        <v>0</v>
      </c>
      <c r="G93" s="188">
        <f t="shared" si="19"/>
        <v>0</v>
      </c>
      <c r="H93" s="188">
        <f t="shared" si="19"/>
        <v>0</v>
      </c>
      <c r="I93" s="188">
        <f t="shared" si="19"/>
        <v>0</v>
      </c>
      <c r="J93" s="188">
        <f t="shared" si="19"/>
        <v>0</v>
      </c>
      <c r="K93" s="188">
        <f t="shared" si="19"/>
        <v>0</v>
      </c>
      <c r="L93" s="188">
        <f t="shared" si="19"/>
        <v>0</v>
      </c>
    </row>
    <row r="94" spans="1:12" s="4" customFormat="1" x14ac:dyDescent="0.25">
      <c r="A94" s="33"/>
      <c r="B94" s="187"/>
      <c r="C94" s="187" t="s">
        <v>118</v>
      </c>
      <c r="D94" s="188"/>
      <c r="E94" s="188"/>
      <c r="F94" s="188"/>
      <c r="G94" s="188"/>
      <c r="H94" s="188"/>
      <c r="I94" s="188"/>
      <c r="J94" s="188"/>
      <c r="K94" s="188"/>
      <c r="L94" s="188"/>
    </row>
    <row r="95" spans="1:12" s="4" customFormat="1" ht="25.5" x14ac:dyDescent="0.25">
      <c r="A95" s="33"/>
      <c r="B95" s="187" t="s">
        <v>153</v>
      </c>
      <c r="C95" s="187" t="s">
        <v>144</v>
      </c>
      <c r="D95" s="188">
        <f t="shared" ref="D95:L95" si="20">D58</f>
        <v>0</v>
      </c>
      <c r="E95" s="188">
        <f t="shared" si="20"/>
        <v>0</v>
      </c>
      <c r="F95" s="188">
        <f t="shared" si="20"/>
        <v>0</v>
      </c>
      <c r="G95" s="188">
        <f t="shared" si="20"/>
        <v>0</v>
      </c>
      <c r="H95" s="188">
        <f t="shared" si="20"/>
        <v>0</v>
      </c>
      <c r="I95" s="188">
        <f t="shared" si="20"/>
        <v>0</v>
      </c>
      <c r="J95" s="188">
        <f t="shared" si="20"/>
        <v>0</v>
      </c>
      <c r="K95" s="188">
        <f t="shared" si="20"/>
        <v>0</v>
      </c>
      <c r="L95" s="188">
        <f t="shared" si="20"/>
        <v>0</v>
      </c>
    </row>
    <row r="96" spans="1:12" s="4" customFormat="1" ht="63.75" x14ac:dyDescent="0.25">
      <c r="A96" s="33"/>
      <c r="B96" s="187" t="s">
        <v>158</v>
      </c>
      <c r="C96" s="187" t="s">
        <v>119</v>
      </c>
      <c r="D96" s="188">
        <f t="shared" ref="D96:L96" si="21">D41+D42+D47+D48+D51+D52+D53+D54+D55+D56+D57+D59</f>
        <v>0</v>
      </c>
      <c r="E96" s="188">
        <f t="shared" si="21"/>
        <v>0</v>
      </c>
      <c r="F96" s="188">
        <f t="shared" si="21"/>
        <v>0</v>
      </c>
      <c r="G96" s="188">
        <f t="shared" si="21"/>
        <v>0</v>
      </c>
      <c r="H96" s="188">
        <f t="shared" si="21"/>
        <v>0</v>
      </c>
      <c r="I96" s="188">
        <f t="shared" si="21"/>
        <v>0</v>
      </c>
      <c r="J96" s="188">
        <f t="shared" si="21"/>
        <v>0</v>
      </c>
      <c r="K96" s="188">
        <f t="shared" si="21"/>
        <v>0</v>
      </c>
      <c r="L96" s="188">
        <f t="shared" si="21"/>
        <v>0</v>
      </c>
    </row>
    <row r="97" spans="1:12" s="4" customFormat="1" ht="48" customHeight="1" x14ac:dyDescent="0.25">
      <c r="A97" s="29"/>
      <c r="B97" s="186"/>
      <c r="C97" s="274" t="s">
        <v>186</v>
      </c>
      <c r="D97" s="279">
        <f t="shared" ref="D97:L97" si="22">D83-D91</f>
        <v>0</v>
      </c>
      <c r="E97" s="279">
        <f t="shared" si="22"/>
        <v>0</v>
      </c>
      <c r="F97" s="279">
        <f t="shared" si="22"/>
        <v>0</v>
      </c>
      <c r="G97" s="279">
        <f t="shared" si="22"/>
        <v>0</v>
      </c>
      <c r="H97" s="279">
        <f t="shared" si="22"/>
        <v>0</v>
      </c>
      <c r="I97" s="275">
        <f t="shared" si="22"/>
        <v>0</v>
      </c>
      <c r="J97" s="275">
        <f t="shared" si="22"/>
        <v>0</v>
      </c>
      <c r="K97" s="275">
        <f t="shared" si="22"/>
        <v>0</v>
      </c>
      <c r="L97" s="275">
        <f t="shared" si="22"/>
        <v>0</v>
      </c>
    </row>
    <row r="98" spans="1:12" s="4" customFormat="1" x14ac:dyDescent="0.2">
      <c r="A98" s="29"/>
      <c r="B98" s="192"/>
      <c r="C98" s="276" t="s">
        <v>31</v>
      </c>
      <c r="D98" s="281">
        <f>D99+D100</f>
        <v>0</v>
      </c>
      <c r="E98" s="281">
        <f t="shared" ref="E98:L98" si="23">E99+E100</f>
        <v>0</v>
      </c>
      <c r="F98" s="281">
        <f t="shared" si="23"/>
        <v>0</v>
      </c>
      <c r="G98" s="281">
        <f t="shared" si="23"/>
        <v>0</v>
      </c>
      <c r="H98" s="281">
        <f t="shared" si="23"/>
        <v>0</v>
      </c>
      <c r="I98" s="282">
        <f t="shared" si="23"/>
        <v>0</v>
      </c>
      <c r="J98" s="282">
        <f t="shared" si="23"/>
        <v>0</v>
      </c>
      <c r="K98" s="282">
        <f t="shared" si="23"/>
        <v>0</v>
      </c>
      <c r="L98" s="282">
        <f t="shared" si="23"/>
        <v>0</v>
      </c>
    </row>
    <row r="99" spans="1:12" s="4" customFormat="1" x14ac:dyDescent="0.2">
      <c r="A99" s="29"/>
      <c r="B99" s="146" t="s">
        <v>129</v>
      </c>
      <c r="C99" s="146" t="s">
        <v>32</v>
      </c>
      <c r="D99" s="195">
        <f t="shared" ref="D99:L99" si="24">D24+D33</f>
        <v>0</v>
      </c>
      <c r="E99" s="195">
        <f t="shared" si="24"/>
        <v>0</v>
      </c>
      <c r="F99" s="195">
        <f t="shared" si="24"/>
        <v>0</v>
      </c>
      <c r="G99" s="195">
        <f t="shared" si="24"/>
        <v>0</v>
      </c>
      <c r="H99" s="195">
        <f t="shared" si="24"/>
        <v>0</v>
      </c>
      <c r="I99" s="198">
        <f t="shared" si="24"/>
        <v>0</v>
      </c>
      <c r="J99" s="198">
        <f t="shared" si="24"/>
        <v>0</v>
      </c>
      <c r="K99" s="198">
        <f t="shared" si="24"/>
        <v>0</v>
      </c>
      <c r="L99" s="198">
        <f t="shared" si="24"/>
        <v>0</v>
      </c>
    </row>
    <row r="100" spans="1:12" s="4" customFormat="1" ht="33" customHeight="1" x14ac:dyDescent="0.2">
      <c r="A100" s="29"/>
      <c r="B100" s="192"/>
      <c r="C100" s="192" t="s">
        <v>33</v>
      </c>
      <c r="D100" s="195"/>
      <c r="E100" s="197"/>
      <c r="F100" s="197"/>
      <c r="G100" s="197"/>
      <c r="H100" s="197"/>
      <c r="I100" s="197"/>
      <c r="J100" s="197"/>
      <c r="K100" s="197"/>
      <c r="L100" s="197"/>
    </row>
    <row r="101" spans="1:12" s="4" customFormat="1" ht="25.5" x14ac:dyDescent="0.2">
      <c r="A101" s="28"/>
      <c r="B101" s="168"/>
      <c r="C101" s="236" t="s">
        <v>202</v>
      </c>
      <c r="D101" s="238">
        <f>D97+D98</f>
        <v>0</v>
      </c>
      <c r="E101" s="238">
        <f t="shared" ref="E101:L101" si="25">E97+E98</f>
        <v>0</v>
      </c>
      <c r="F101" s="238">
        <f t="shared" si="25"/>
        <v>0</v>
      </c>
      <c r="G101" s="238">
        <f t="shared" si="25"/>
        <v>0</v>
      </c>
      <c r="H101" s="238">
        <f t="shared" si="25"/>
        <v>0</v>
      </c>
      <c r="I101" s="238">
        <f t="shared" si="25"/>
        <v>0</v>
      </c>
      <c r="J101" s="238">
        <f t="shared" si="25"/>
        <v>0</v>
      </c>
      <c r="K101" s="238">
        <f t="shared" si="25"/>
        <v>0</v>
      </c>
      <c r="L101" s="238">
        <f t="shared" si="25"/>
        <v>0</v>
      </c>
    </row>
    <row r="102" spans="1:12" s="4" customFormat="1" x14ac:dyDescent="0.2">
      <c r="A102" s="58"/>
      <c r="B102" s="58"/>
      <c r="C102" s="58"/>
      <c r="D102" s="171"/>
      <c r="E102" s="60"/>
      <c r="F102" s="60"/>
      <c r="G102" s="60"/>
      <c r="H102" s="60"/>
      <c r="I102" s="60"/>
      <c r="J102" s="60"/>
      <c r="K102" s="60"/>
      <c r="L102" s="60"/>
    </row>
    <row r="103" spans="1:12" s="4" customFormat="1" x14ac:dyDescent="0.25">
      <c r="A103" s="27"/>
      <c r="B103" s="181"/>
      <c r="C103" s="181"/>
      <c r="D103" s="181"/>
      <c r="E103" s="182"/>
      <c r="F103" s="182"/>
      <c r="G103" s="182"/>
      <c r="H103" s="182"/>
      <c r="I103" s="182"/>
      <c r="J103" s="182"/>
      <c r="K103" s="182"/>
      <c r="L103" s="182"/>
    </row>
    <row r="104" spans="1:12" s="4" customFormat="1" x14ac:dyDescent="0.25">
      <c r="A104" s="296" t="s">
        <v>91</v>
      </c>
      <c r="B104" s="296"/>
      <c r="C104" s="296"/>
      <c r="D104" s="296"/>
      <c r="E104" s="296"/>
      <c r="F104" s="296"/>
      <c r="G104" s="296"/>
      <c r="H104" s="296"/>
      <c r="I104" s="296"/>
      <c r="J104" s="296"/>
      <c r="K104" s="296"/>
      <c r="L104" s="296"/>
    </row>
    <row r="105" spans="1:12" s="4" customFormat="1" x14ac:dyDescent="0.25">
      <c r="A105" s="5"/>
      <c r="B105" s="5"/>
      <c r="C105" s="5"/>
      <c r="D105" s="5"/>
      <c r="E105" s="6"/>
      <c r="F105" s="6"/>
      <c r="G105" s="3"/>
      <c r="H105" s="3"/>
      <c r="I105" s="3"/>
      <c r="J105" s="3"/>
      <c r="K105" s="6"/>
      <c r="L105" s="6"/>
    </row>
    <row r="106" spans="1:12" s="4" customFormat="1" x14ac:dyDescent="0.25">
      <c r="A106" s="5"/>
      <c r="B106" s="5"/>
      <c r="C106" s="5"/>
      <c r="D106" s="284" t="s">
        <v>197</v>
      </c>
      <c r="E106" s="6"/>
      <c r="F106" s="6"/>
      <c r="G106" s="3"/>
      <c r="H106" s="3"/>
      <c r="I106" s="3"/>
      <c r="J106" s="3"/>
      <c r="K106" s="6"/>
      <c r="L106" s="6"/>
    </row>
    <row r="107" spans="1:12" s="4" customFormat="1" x14ac:dyDescent="0.25">
      <c r="A107" s="2"/>
      <c r="B107" s="2"/>
      <c r="C107" s="2"/>
      <c r="D107" s="2"/>
      <c r="E107" s="3"/>
      <c r="F107" s="3"/>
      <c r="G107" s="297" t="s">
        <v>2</v>
      </c>
      <c r="H107" s="297"/>
      <c r="I107" s="48"/>
      <c r="J107" s="48"/>
      <c r="K107" s="3"/>
      <c r="L107" s="3"/>
    </row>
    <row r="108" spans="1:12" s="4" customFormat="1" x14ac:dyDescent="0.2">
      <c r="A108" s="2"/>
      <c r="B108" s="2"/>
      <c r="C108" s="2"/>
      <c r="D108" s="2"/>
      <c r="E108" s="3"/>
      <c r="F108" s="3"/>
      <c r="G108" s="295" t="s">
        <v>1</v>
      </c>
      <c r="H108" s="295"/>
      <c r="I108" s="47"/>
      <c r="J108" s="47"/>
      <c r="K108" s="3"/>
      <c r="L108" s="3"/>
    </row>
    <row r="109" spans="1:12" s="4" customFormat="1" x14ac:dyDescent="0.25">
      <c r="A109" s="33"/>
      <c r="B109" s="33"/>
      <c r="C109" s="33"/>
      <c r="D109" s="22"/>
      <c r="E109" s="22"/>
      <c r="F109" s="22"/>
      <c r="G109" s="22"/>
      <c r="H109" s="22"/>
      <c r="I109" s="22"/>
      <c r="J109" s="22"/>
      <c r="K109" s="22"/>
      <c r="L109" s="22"/>
    </row>
    <row r="110" spans="1:12" s="4" customFormat="1" x14ac:dyDescent="0.25">
      <c r="A110" s="33"/>
      <c r="B110" s="33"/>
      <c r="C110" s="33"/>
      <c r="D110" s="22"/>
      <c r="E110" s="22"/>
      <c r="F110" s="22"/>
      <c r="G110" s="22"/>
      <c r="H110" s="22"/>
      <c r="I110" s="22"/>
      <c r="J110" s="22"/>
      <c r="K110" s="22"/>
      <c r="L110" s="22"/>
    </row>
    <row r="111" spans="1:12" s="4" customFormat="1" x14ac:dyDescent="0.25">
      <c r="A111" s="33"/>
      <c r="B111" s="33"/>
      <c r="C111" s="33"/>
      <c r="D111" s="21"/>
      <c r="E111" s="21"/>
      <c r="F111" s="21"/>
      <c r="G111" s="21"/>
      <c r="H111" s="21"/>
      <c r="I111" s="21"/>
      <c r="J111" s="21"/>
      <c r="K111" s="21"/>
      <c r="L111" s="21"/>
    </row>
    <row r="112" spans="1:12" s="4" customFormat="1" x14ac:dyDescent="0.25">
      <c r="A112" s="33"/>
      <c r="B112" s="33"/>
      <c r="C112" s="33"/>
      <c r="D112" s="22"/>
      <c r="E112" s="22"/>
      <c r="F112" s="22"/>
      <c r="G112" s="22"/>
      <c r="H112" s="22"/>
      <c r="I112" s="22"/>
      <c r="J112" s="22"/>
      <c r="K112" s="22"/>
      <c r="L112" s="22"/>
    </row>
    <row r="113" spans="1:12" s="4" customFormat="1" x14ac:dyDescent="0.25">
      <c r="A113" s="33"/>
      <c r="B113" s="33"/>
      <c r="C113" s="33"/>
      <c r="D113" s="42"/>
      <c r="E113" s="23"/>
      <c r="F113" s="23"/>
      <c r="G113" s="23"/>
      <c r="H113" s="23"/>
      <c r="I113" s="23"/>
      <c r="J113" s="23"/>
      <c r="K113" s="23"/>
      <c r="L113" s="23"/>
    </row>
    <row r="114" spans="1:12" s="4" customFormat="1" x14ac:dyDescent="0.25">
      <c r="A114" s="29"/>
      <c r="B114" s="33"/>
      <c r="C114" s="29"/>
      <c r="D114" s="22"/>
      <c r="E114" s="22"/>
      <c r="F114" s="22"/>
      <c r="G114" s="22"/>
      <c r="H114" s="22"/>
      <c r="I114" s="22"/>
      <c r="J114" s="22"/>
      <c r="K114" s="22"/>
      <c r="L114" s="22"/>
    </row>
    <row r="115" spans="1:12" s="4" customFormat="1" x14ac:dyDescent="0.25">
      <c r="A115" s="33"/>
      <c r="B115" s="33"/>
      <c r="C115" s="33"/>
      <c r="D115" s="22"/>
      <c r="E115" s="22"/>
      <c r="F115" s="22"/>
      <c r="G115" s="22"/>
      <c r="H115" s="22"/>
      <c r="I115" s="22"/>
      <c r="J115" s="22"/>
      <c r="K115" s="22"/>
      <c r="L115" s="22"/>
    </row>
    <row r="116" spans="1:12" s="4" customFormat="1" x14ac:dyDescent="0.25">
      <c r="A116" s="33"/>
      <c r="B116" s="33"/>
      <c r="C116" s="33"/>
      <c r="D116" s="22"/>
      <c r="E116" s="22"/>
      <c r="F116" s="22"/>
      <c r="G116" s="22"/>
      <c r="H116" s="22"/>
      <c r="I116" s="22"/>
      <c r="J116" s="22"/>
      <c r="K116" s="22"/>
      <c r="L116" s="22"/>
    </row>
    <row r="117" spans="1:12" s="4" customFormat="1" x14ac:dyDescent="0.25">
      <c r="A117" s="33"/>
      <c r="B117" s="33"/>
      <c r="C117" s="33"/>
      <c r="D117" s="22"/>
      <c r="E117" s="22"/>
      <c r="F117" s="22"/>
      <c r="G117" s="22"/>
      <c r="H117" s="22"/>
      <c r="I117" s="22"/>
      <c r="J117" s="22"/>
      <c r="K117" s="22"/>
      <c r="L117" s="22"/>
    </row>
    <row r="118" spans="1:12" s="4" customFormat="1" x14ac:dyDescent="0.25">
      <c r="A118" s="33"/>
      <c r="B118" s="33"/>
      <c r="C118" s="33"/>
      <c r="D118" s="22"/>
      <c r="E118" s="22"/>
      <c r="F118" s="22"/>
      <c r="G118" s="22"/>
      <c r="H118" s="22"/>
      <c r="I118" s="22"/>
      <c r="J118" s="22"/>
      <c r="K118" s="22"/>
      <c r="L118" s="22"/>
    </row>
    <row r="119" spans="1:12" x14ac:dyDescent="0.25">
      <c r="A119" s="33"/>
      <c r="B119" s="33"/>
      <c r="C119" s="33"/>
      <c r="D119" s="21"/>
      <c r="E119" s="21"/>
      <c r="F119" s="21"/>
      <c r="G119" s="21"/>
      <c r="H119" s="21"/>
      <c r="I119" s="21"/>
      <c r="J119" s="21"/>
      <c r="K119" s="21"/>
      <c r="L119" s="21"/>
    </row>
    <row r="120" spans="1:12" x14ac:dyDescent="0.25">
      <c r="A120" s="29"/>
      <c r="B120" s="29"/>
      <c r="C120" s="29"/>
      <c r="D120" s="22"/>
      <c r="E120" s="22"/>
      <c r="F120" s="22"/>
      <c r="G120" s="22"/>
      <c r="H120" s="22"/>
      <c r="I120" s="22"/>
      <c r="J120" s="22"/>
      <c r="K120" s="22"/>
      <c r="L120" s="22"/>
    </row>
    <row r="121" spans="1:12" x14ac:dyDescent="0.2">
      <c r="A121" s="29"/>
      <c r="B121" s="28"/>
      <c r="C121" s="34"/>
      <c r="D121" s="33"/>
      <c r="E121" s="26"/>
      <c r="F121" s="26"/>
      <c r="G121" s="26"/>
      <c r="H121" s="26"/>
      <c r="I121" s="26"/>
      <c r="J121" s="26"/>
      <c r="K121" s="26"/>
      <c r="L121" s="26"/>
    </row>
    <row r="122" spans="1:12" x14ac:dyDescent="0.2">
      <c r="A122" s="29"/>
      <c r="B122" s="35"/>
      <c r="C122" s="36"/>
      <c r="D122" s="33"/>
      <c r="E122" s="26"/>
      <c r="F122" s="26"/>
      <c r="G122" s="26"/>
      <c r="H122" s="26"/>
      <c r="I122" s="26"/>
      <c r="J122" s="26"/>
      <c r="K122" s="26"/>
      <c r="L122" s="26"/>
    </row>
    <row r="123" spans="1:12" x14ac:dyDescent="0.2">
      <c r="A123" s="29"/>
      <c r="B123" s="28"/>
      <c r="C123" s="28"/>
      <c r="D123" s="33"/>
      <c r="E123" s="26"/>
      <c r="F123" s="26"/>
      <c r="G123" s="26"/>
      <c r="H123" s="26"/>
      <c r="I123" s="26"/>
      <c r="J123" s="26"/>
      <c r="K123" s="26"/>
      <c r="L123" s="26"/>
    </row>
    <row r="124" spans="1:12" x14ac:dyDescent="0.2">
      <c r="A124" s="28"/>
      <c r="B124" s="28"/>
      <c r="C124" s="37"/>
      <c r="D124" s="33"/>
      <c r="E124" s="26"/>
      <c r="F124" s="26"/>
      <c r="G124" s="26"/>
      <c r="H124" s="26"/>
      <c r="I124" s="26"/>
      <c r="J124" s="26"/>
      <c r="K124" s="26"/>
      <c r="L124" s="26"/>
    </row>
    <row r="125" spans="1:12" x14ac:dyDescent="0.2">
      <c r="A125" s="58"/>
      <c r="B125" s="58"/>
      <c r="C125" s="58"/>
      <c r="D125" s="174"/>
      <c r="E125" s="71"/>
      <c r="F125" s="71"/>
      <c r="G125" s="71"/>
      <c r="H125" s="71"/>
      <c r="I125" s="71"/>
      <c r="J125" s="71"/>
      <c r="K125" s="71"/>
      <c r="L125" s="71"/>
    </row>
    <row r="126" spans="1:12" x14ac:dyDescent="0.25">
      <c r="A126" s="27"/>
      <c r="B126" s="27"/>
      <c r="C126" s="27"/>
      <c r="D126" s="72"/>
      <c r="E126" s="73"/>
      <c r="F126" s="73"/>
      <c r="G126" s="73"/>
      <c r="H126" s="73"/>
      <c r="I126" s="73"/>
      <c r="J126" s="73"/>
      <c r="K126" s="73"/>
      <c r="L126" s="73"/>
    </row>
    <row r="127" spans="1:12" x14ac:dyDescent="0.2">
      <c r="A127" s="58"/>
      <c r="B127" s="58"/>
      <c r="C127" s="58"/>
      <c r="D127" s="174"/>
      <c r="E127" s="71"/>
      <c r="F127" s="71"/>
      <c r="G127" s="71"/>
      <c r="H127" s="71"/>
      <c r="I127" s="71"/>
      <c r="J127" s="71"/>
      <c r="K127" s="71"/>
      <c r="L127" s="71"/>
    </row>
    <row r="128" spans="1:12" x14ac:dyDescent="0.25">
      <c r="A128" s="181"/>
      <c r="B128" s="181"/>
      <c r="C128" s="181"/>
      <c r="D128" s="181"/>
      <c r="E128" s="182"/>
      <c r="F128" s="182"/>
      <c r="G128" s="176"/>
      <c r="H128" s="176"/>
      <c r="I128" s="176"/>
      <c r="J128" s="176"/>
      <c r="K128" s="182"/>
      <c r="L128" s="182"/>
    </row>
    <row r="129" spans="1:12" x14ac:dyDescent="0.25">
      <c r="A129" s="181"/>
      <c r="B129" s="181"/>
      <c r="C129" s="181"/>
      <c r="D129" s="183"/>
      <c r="E129" s="184"/>
      <c r="F129" s="184"/>
      <c r="G129" s="180"/>
      <c r="H129" s="180"/>
      <c r="I129" s="180"/>
      <c r="J129" s="180"/>
      <c r="K129" s="184"/>
      <c r="L129" s="184"/>
    </row>
    <row r="130" spans="1:12" x14ac:dyDescent="0.25">
      <c r="A130" s="175"/>
      <c r="B130" s="175"/>
      <c r="C130" s="175"/>
      <c r="D130" s="175"/>
      <c r="E130" s="176"/>
      <c r="F130" s="176"/>
      <c r="G130" s="323"/>
      <c r="H130" s="323"/>
      <c r="I130" s="185"/>
      <c r="J130" s="185"/>
      <c r="K130" s="176"/>
      <c r="L130" s="176"/>
    </row>
    <row r="131" spans="1:12" x14ac:dyDescent="0.2">
      <c r="A131" s="175"/>
      <c r="B131" s="175"/>
      <c r="C131" s="175"/>
      <c r="D131" s="175"/>
      <c r="E131" s="176"/>
      <c r="F131" s="176"/>
      <c r="G131" s="321"/>
      <c r="H131" s="321"/>
      <c r="I131" s="66"/>
      <c r="J131" s="66"/>
      <c r="K131" s="176"/>
      <c r="L131" s="176"/>
    </row>
    <row r="132" spans="1:12" x14ac:dyDescent="0.25">
      <c r="A132" s="175"/>
      <c r="B132" s="175"/>
      <c r="C132" s="175"/>
      <c r="D132" s="175"/>
      <c r="E132" s="176"/>
      <c r="F132" s="176"/>
      <c r="G132" s="176"/>
      <c r="H132" s="176"/>
      <c r="I132" s="176"/>
      <c r="J132" s="176"/>
      <c r="K132" s="176"/>
      <c r="L132" s="176"/>
    </row>
    <row r="133" spans="1:12" x14ac:dyDescent="0.25">
      <c r="A133" s="175"/>
      <c r="B133" s="175"/>
      <c r="C133" s="175"/>
      <c r="D133" s="175"/>
      <c r="E133" s="176"/>
      <c r="F133" s="176"/>
      <c r="G133" s="176"/>
      <c r="H133" s="176"/>
      <c r="I133" s="176"/>
      <c r="J133" s="176"/>
      <c r="K133" s="176"/>
      <c r="L133" s="176"/>
    </row>
    <row r="134" spans="1:12" x14ac:dyDescent="0.25">
      <c r="A134" s="175"/>
      <c r="B134" s="175"/>
      <c r="C134" s="175"/>
      <c r="D134" s="175"/>
      <c r="E134" s="176"/>
      <c r="F134" s="176"/>
      <c r="G134" s="176"/>
      <c r="H134" s="176"/>
      <c r="I134" s="176"/>
      <c r="J134" s="176"/>
      <c r="K134" s="176"/>
      <c r="L134" s="176"/>
    </row>
    <row r="135" spans="1:12" x14ac:dyDescent="0.25">
      <c r="A135" s="175"/>
      <c r="B135" s="175"/>
      <c r="C135" s="175"/>
      <c r="D135" s="175"/>
      <c r="E135" s="176"/>
      <c r="F135" s="176"/>
      <c r="G135" s="176"/>
      <c r="H135" s="176"/>
      <c r="I135" s="176"/>
      <c r="J135" s="176"/>
      <c r="K135" s="176"/>
      <c r="L135" s="176"/>
    </row>
    <row r="136" spans="1:12" x14ac:dyDescent="0.25">
      <c r="A136" s="175"/>
      <c r="B136" s="175"/>
      <c r="C136" s="175"/>
      <c r="D136" s="175"/>
      <c r="E136" s="176"/>
      <c r="F136" s="176"/>
      <c r="G136" s="176"/>
      <c r="H136" s="176"/>
      <c r="I136" s="176"/>
      <c r="J136" s="176"/>
      <c r="K136" s="176"/>
      <c r="L136" s="176"/>
    </row>
    <row r="137" spans="1:12" x14ac:dyDescent="0.25">
      <c r="A137" s="175"/>
      <c r="B137" s="175"/>
      <c r="C137" s="175"/>
      <c r="D137" s="175"/>
      <c r="E137" s="176"/>
      <c r="F137" s="176"/>
      <c r="G137" s="176"/>
      <c r="H137" s="176"/>
      <c r="I137" s="176"/>
      <c r="J137" s="176"/>
      <c r="K137" s="176"/>
      <c r="L137" s="176"/>
    </row>
    <row r="138" spans="1:12" x14ac:dyDescent="0.25">
      <c r="A138" s="175"/>
      <c r="B138" s="175"/>
      <c r="C138" s="175"/>
      <c r="D138" s="175"/>
      <c r="E138" s="176"/>
      <c r="F138" s="176"/>
      <c r="G138" s="176"/>
      <c r="H138" s="176"/>
      <c r="I138" s="176"/>
      <c r="J138" s="176"/>
      <c r="K138" s="176"/>
      <c r="L138" s="176"/>
    </row>
    <row r="139" spans="1:12" x14ac:dyDescent="0.25">
      <c r="A139" s="175"/>
      <c r="B139" s="175"/>
      <c r="C139" s="175"/>
      <c r="D139" s="175"/>
      <c r="E139" s="176"/>
      <c r="F139" s="176"/>
      <c r="G139" s="176"/>
      <c r="H139" s="176"/>
      <c r="I139" s="176"/>
      <c r="J139" s="176"/>
      <c r="K139" s="176"/>
      <c r="L139" s="176"/>
    </row>
    <row r="140" spans="1:12" x14ac:dyDescent="0.25">
      <c r="A140" s="175"/>
      <c r="B140" s="175"/>
      <c r="C140" s="175"/>
      <c r="D140" s="175"/>
      <c r="E140" s="176"/>
      <c r="F140" s="176"/>
      <c r="G140" s="176"/>
      <c r="H140" s="176"/>
      <c r="I140" s="176"/>
      <c r="J140" s="176"/>
      <c r="K140" s="176"/>
      <c r="L140" s="176"/>
    </row>
    <row r="141" spans="1:12" x14ac:dyDescent="0.25">
      <c r="A141" s="175"/>
      <c r="B141" s="175"/>
      <c r="C141" s="175"/>
      <c r="D141" s="175"/>
      <c r="E141" s="176"/>
      <c r="F141" s="176"/>
      <c r="G141" s="176"/>
      <c r="H141" s="176"/>
      <c r="I141" s="176"/>
      <c r="J141" s="176"/>
      <c r="K141" s="176"/>
      <c r="L141" s="176"/>
    </row>
    <row r="142" spans="1:12" x14ac:dyDescent="0.25">
      <c r="A142" s="175"/>
      <c r="B142" s="175"/>
      <c r="C142" s="175"/>
      <c r="D142" s="175"/>
      <c r="E142" s="176"/>
      <c r="F142" s="176"/>
      <c r="G142" s="176"/>
      <c r="H142" s="176"/>
      <c r="I142" s="176"/>
      <c r="J142" s="176"/>
      <c r="K142" s="176"/>
      <c r="L142" s="176"/>
    </row>
    <row r="143" spans="1:12" x14ac:dyDescent="0.25">
      <c r="A143" s="175"/>
      <c r="B143" s="175"/>
      <c r="C143" s="175"/>
      <c r="D143" s="175"/>
      <c r="E143" s="176"/>
      <c r="F143" s="176"/>
      <c r="G143" s="176"/>
      <c r="H143" s="176"/>
      <c r="I143" s="176"/>
      <c r="J143" s="176"/>
      <c r="K143" s="176"/>
      <c r="L143" s="176"/>
    </row>
    <row r="144" spans="1:12" x14ac:dyDescent="0.25">
      <c r="A144" s="175"/>
      <c r="B144" s="175"/>
      <c r="C144" s="175"/>
      <c r="D144" s="175"/>
      <c r="E144" s="176"/>
      <c r="F144" s="176"/>
      <c r="G144" s="176"/>
      <c r="H144" s="176"/>
      <c r="I144" s="176"/>
      <c r="J144" s="176"/>
      <c r="K144" s="176"/>
      <c r="L144" s="176"/>
    </row>
    <row r="145" spans="1:12" x14ac:dyDescent="0.25">
      <c r="A145" s="175"/>
      <c r="B145" s="175"/>
      <c r="C145" s="175"/>
      <c r="D145" s="175"/>
      <c r="E145" s="176"/>
      <c r="F145" s="176"/>
      <c r="G145" s="176"/>
      <c r="H145" s="176"/>
      <c r="I145" s="176"/>
      <c r="J145" s="176"/>
      <c r="K145" s="176"/>
      <c r="L145" s="176"/>
    </row>
    <row r="146" spans="1:12" x14ac:dyDescent="0.25">
      <c r="A146" s="175"/>
      <c r="B146" s="175"/>
      <c r="C146" s="175"/>
      <c r="D146" s="175"/>
      <c r="E146" s="176"/>
      <c r="F146" s="176"/>
      <c r="G146" s="176"/>
      <c r="H146" s="176"/>
      <c r="I146" s="176"/>
      <c r="J146" s="176"/>
      <c r="K146" s="176"/>
      <c r="L146" s="176"/>
    </row>
    <row r="147" spans="1:12" x14ac:dyDescent="0.25">
      <c r="A147" s="175"/>
      <c r="B147" s="175"/>
      <c r="C147" s="175"/>
      <c r="D147" s="175"/>
      <c r="E147" s="176"/>
      <c r="F147" s="176"/>
      <c r="G147" s="176"/>
      <c r="H147" s="176"/>
      <c r="I147" s="176"/>
      <c r="J147" s="176"/>
      <c r="K147" s="176"/>
      <c r="L147" s="176"/>
    </row>
    <row r="148" spans="1:12" x14ac:dyDescent="0.25">
      <c r="A148" s="175"/>
      <c r="B148" s="175"/>
      <c r="C148" s="175"/>
      <c r="D148" s="175"/>
      <c r="E148" s="176"/>
      <c r="F148" s="176"/>
      <c r="G148" s="176"/>
      <c r="H148" s="176"/>
      <c r="I148" s="176"/>
      <c r="J148" s="176"/>
      <c r="K148" s="176"/>
      <c r="L148" s="176"/>
    </row>
    <row r="149" spans="1:12" x14ac:dyDescent="0.25">
      <c r="A149" s="175"/>
      <c r="B149" s="175"/>
      <c r="C149" s="175"/>
      <c r="D149" s="175"/>
      <c r="E149" s="176"/>
      <c r="F149" s="176"/>
      <c r="G149" s="176"/>
      <c r="H149" s="176"/>
      <c r="I149" s="176"/>
      <c r="J149" s="176"/>
      <c r="K149" s="176"/>
      <c r="L149" s="176"/>
    </row>
    <row r="150" spans="1:12" x14ac:dyDescent="0.25">
      <c r="A150" s="175"/>
      <c r="B150" s="175"/>
      <c r="C150" s="175"/>
      <c r="D150" s="175"/>
      <c r="E150" s="176"/>
      <c r="F150" s="176"/>
      <c r="G150" s="176"/>
      <c r="H150" s="176"/>
      <c r="I150" s="176"/>
      <c r="J150" s="176"/>
      <c r="K150" s="176"/>
      <c r="L150" s="176"/>
    </row>
    <row r="151" spans="1:12" x14ac:dyDescent="0.25">
      <c r="A151" s="175"/>
      <c r="B151" s="175"/>
      <c r="C151" s="175"/>
      <c r="D151" s="175"/>
      <c r="E151" s="176"/>
      <c r="F151" s="176"/>
      <c r="G151" s="176"/>
      <c r="H151" s="176"/>
      <c r="I151" s="176"/>
      <c r="J151" s="176"/>
      <c r="K151" s="176"/>
      <c r="L151" s="176"/>
    </row>
    <row r="152" spans="1:12" x14ac:dyDescent="0.25">
      <c r="A152" s="175"/>
      <c r="B152" s="175"/>
      <c r="C152" s="175"/>
      <c r="D152" s="175"/>
      <c r="E152" s="176"/>
      <c r="F152" s="176"/>
      <c r="G152" s="176"/>
      <c r="H152" s="176"/>
      <c r="I152" s="176"/>
      <c r="J152" s="176"/>
      <c r="K152" s="176"/>
      <c r="L152" s="176"/>
    </row>
    <row r="153" spans="1:12" x14ac:dyDescent="0.25">
      <c r="A153" s="175"/>
      <c r="B153" s="175"/>
      <c r="C153" s="175"/>
      <c r="D153" s="175"/>
      <c r="E153" s="176"/>
      <c r="F153" s="176"/>
      <c r="G153" s="176"/>
      <c r="H153" s="176"/>
      <c r="I153" s="176"/>
      <c r="J153" s="176"/>
      <c r="K153" s="176"/>
      <c r="L153" s="176"/>
    </row>
    <row r="154" spans="1:12" x14ac:dyDescent="0.25">
      <c r="A154" s="175"/>
      <c r="B154" s="175"/>
      <c r="C154" s="175"/>
      <c r="D154" s="175"/>
      <c r="E154" s="176"/>
      <c r="F154" s="176"/>
      <c r="G154" s="176"/>
      <c r="H154" s="176"/>
      <c r="I154" s="176"/>
      <c r="J154" s="176"/>
      <c r="K154" s="176"/>
      <c r="L154" s="176"/>
    </row>
    <row r="155" spans="1:12" x14ac:dyDescent="0.25">
      <c r="A155" s="175"/>
      <c r="B155" s="175"/>
      <c r="C155" s="175"/>
      <c r="D155" s="175"/>
      <c r="E155" s="176"/>
      <c r="F155" s="176"/>
      <c r="G155" s="176"/>
      <c r="H155" s="176"/>
      <c r="I155" s="176"/>
      <c r="J155" s="176"/>
      <c r="K155" s="176"/>
      <c r="L155" s="176"/>
    </row>
    <row r="156" spans="1:12" x14ac:dyDescent="0.25">
      <c r="A156" s="175"/>
      <c r="B156" s="175"/>
      <c r="C156" s="175"/>
      <c r="D156" s="175"/>
      <c r="E156" s="176"/>
      <c r="F156" s="176"/>
      <c r="G156" s="176"/>
      <c r="H156" s="176"/>
      <c r="I156" s="176"/>
      <c r="J156" s="176"/>
      <c r="K156" s="176"/>
      <c r="L156" s="176"/>
    </row>
    <row r="157" spans="1:12" x14ac:dyDescent="0.25">
      <c r="A157" s="175"/>
      <c r="B157" s="175"/>
      <c r="C157" s="175"/>
      <c r="D157" s="175"/>
      <c r="E157" s="176"/>
      <c r="F157" s="176"/>
      <c r="G157" s="176"/>
      <c r="H157" s="176"/>
      <c r="I157" s="176"/>
      <c r="J157" s="176"/>
      <c r="K157" s="176"/>
      <c r="L157" s="176"/>
    </row>
    <row r="158" spans="1:12" x14ac:dyDescent="0.25">
      <c r="A158" s="175"/>
      <c r="B158" s="175"/>
      <c r="C158" s="175"/>
      <c r="D158" s="175"/>
      <c r="E158" s="176"/>
      <c r="F158" s="176"/>
      <c r="G158" s="176"/>
      <c r="H158" s="176"/>
      <c r="I158" s="176"/>
      <c r="J158" s="176"/>
      <c r="K158" s="176"/>
      <c r="L158" s="176"/>
    </row>
    <row r="159" spans="1:12" x14ac:dyDescent="0.25">
      <c r="A159" s="175"/>
      <c r="B159" s="175"/>
      <c r="C159" s="175"/>
      <c r="D159" s="175"/>
      <c r="E159" s="176"/>
      <c r="F159" s="176"/>
      <c r="G159" s="176"/>
      <c r="H159" s="176"/>
      <c r="I159" s="176"/>
      <c r="J159" s="176"/>
      <c r="K159" s="176"/>
      <c r="L159" s="176"/>
    </row>
    <row r="160" spans="1:12" x14ac:dyDescent="0.25">
      <c r="A160" s="175"/>
      <c r="B160" s="175"/>
      <c r="C160" s="175"/>
      <c r="D160" s="175"/>
      <c r="E160" s="176"/>
      <c r="F160" s="176"/>
      <c r="G160" s="176"/>
      <c r="H160" s="176"/>
      <c r="I160" s="176"/>
      <c r="J160" s="176"/>
      <c r="K160" s="176"/>
      <c r="L160" s="176"/>
    </row>
    <row r="161" spans="1:12" x14ac:dyDescent="0.25">
      <c r="A161" s="175"/>
      <c r="B161" s="175"/>
      <c r="C161" s="175"/>
      <c r="D161" s="175"/>
      <c r="E161" s="176"/>
      <c r="F161" s="176"/>
      <c r="G161" s="176"/>
      <c r="H161" s="176"/>
      <c r="I161" s="176"/>
      <c r="J161" s="176"/>
      <c r="K161" s="176"/>
      <c r="L161" s="176"/>
    </row>
    <row r="162" spans="1:12" x14ac:dyDescent="0.25">
      <c r="A162" s="175"/>
      <c r="B162" s="175"/>
      <c r="C162" s="175"/>
      <c r="D162" s="175"/>
      <c r="E162" s="176"/>
      <c r="F162" s="176"/>
      <c r="G162" s="176"/>
      <c r="H162" s="176"/>
      <c r="I162" s="176"/>
      <c r="J162" s="176"/>
      <c r="K162" s="176"/>
      <c r="L162" s="176"/>
    </row>
    <row r="163" spans="1:12" x14ac:dyDescent="0.25">
      <c r="A163" s="175"/>
      <c r="B163" s="175"/>
      <c r="C163" s="175"/>
      <c r="D163" s="175"/>
      <c r="E163" s="176"/>
      <c r="F163" s="176"/>
      <c r="G163" s="176"/>
      <c r="H163" s="176"/>
      <c r="I163" s="176"/>
      <c r="J163" s="176"/>
      <c r="K163" s="176"/>
      <c r="L163" s="176"/>
    </row>
    <row r="164" spans="1:12" x14ac:dyDescent="0.25">
      <c r="A164" s="175"/>
      <c r="B164" s="175"/>
      <c r="C164" s="175"/>
      <c r="D164" s="175"/>
      <c r="E164" s="176"/>
      <c r="F164" s="176"/>
      <c r="G164" s="176"/>
      <c r="H164" s="176"/>
      <c r="I164" s="176"/>
      <c r="J164" s="176"/>
      <c r="K164" s="176"/>
      <c r="L164" s="176"/>
    </row>
    <row r="165" spans="1:12" x14ac:dyDescent="0.25">
      <c r="A165" s="175"/>
      <c r="B165" s="175"/>
      <c r="C165" s="175"/>
      <c r="D165" s="175"/>
      <c r="E165" s="176"/>
      <c r="F165" s="176"/>
      <c r="G165" s="176"/>
      <c r="H165" s="176"/>
      <c r="I165" s="176"/>
      <c r="J165" s="176"/>
      <c r="K165" s="176"/>
      <c r="L165" s="176"/>
    </row>
    <row r="166" spans="1:12" x14ac:dyDescent="0.25">
      <c r="A166" s="175"/>
      <c r="B166" s="175"/>
      <c r="C166" s="175"/>
      <c r="D166" s="175"/>
      <c r="E166" s="176"/>
      <c r="F166" s="176"/>
      <c r="G166" s="176"/>
      <c r="H166" s="176"/>
      <c r="I166" s="176"/>
      <c r="J166" s="176"/>
      <c r="K166" s="176"/>
      <c r="L166" s="176"/>
    </row>
    <row r="167" spans="1:12" x14ac:dyDescent="0.25">
      <c r="A167" s="175"/>
      <c r="B167" s="175"/>
      <c r="C167" s="175"/>
      <c r="D167" s="175"/>
      <c r="E167" s="176"/>
      <c r="F167" s="176"/>
      <c r="G167" s="176"/>
      <c r="H167" s="176"/>
      <c r="I167" s="176"/>
      <c r="J167" s="176"/>
      <c r="K167" s="176"/>
      <c r="L167" s="176"/>
    </row>
    <row r="168" spans="1:12" x14ac:dyDescent="0.25">
      <c r="A168" s="175"/>
      <c r="B168" s="175"/>
      <c r="C168" s="175"/>
      <c r="D168" s="175"/>
      <c r="E168" s="176"/>
      <c r="F168" s="176"/>
      <c r="G168" s="176"/>
      <c r="H168" s="176"/>
      <c r="I168" s="176"/>
      <c r="J168" s="176"/>
      <c r="K168" s="176"/>
      <c r="L168" s="176"/>
    </row>
    <row r="169" spans="1:12" x14ac:dyDescent="0.25">
      <c r="A169" s="175"/>
      <c r="B169" s="175"/>
      <c r="C169" s="175"/>
      <c r="D169" s="175"/>
      <c r="E169" s="176"/>
      <c r="F169" s="176"/>
      <c r="G169" s="176"/>
      <c r="H169" s="176"/>
      <c r="I169" s="176"/>
      <c r="J169" s="176"/>
      <c r="K169" s="176"/>
      <c r="L169" s="176"/>
    </row>
    <row r="170" spans="1:12" x14ac:dyDescent="0.25">
      <c r="A170" s="175"/>
      <c r="B170" s="175"/>
      <c r="C170" s="175"/>
      <c r="D170" s="175"/>
      <c r="E170" s="176"/>
      <c r="F170" s="176"/>
      <c r="G170" s="176"/>
      <c r="H170" s="176"/>
      <c r="I170" s="176"/>
      <c r="J170" s="176"/>
      <c r="K170" s="176"/>
      <c r="L170" s="176"/>
    </row>
    <row r="171" spans="1:12" x14ac:dyDescent="0.25">
      <c r="A171" s="175"/>
      <c r="B171" s="175"/>
      <c r="C171" s="175"/>
      <c r="D171" s="175"/>
      <c r="E171" s="176"/>
      <c r="F171" s="176"/>
      <c r="G171" s="176"/>
      <c r="H171" s="176"/>
      <c r="I171" s="176"/>
      <c r="J171" s="176"/>
      <c r="K171" s="176"/>
      <c r="L171" s="176"/>
    </row>
    <row r="172" spans="1:12" x14ac:dyDescent="0.25">
      <c r="A172" s="175"/>
      <c r="B172" s="175"/>
      <c r="C172" s="175"/>
      <c r="D172" s="175"/>
      <c r="E172" s="176"/>
      <c r="F172" s="176"/>
      <c r="G172" s="176"/>
      <c r="H172" s="176"/>
      <c r="I172" s="176"/>
      <c r="J172" s="176"/>
      <c r="K172" s="176"/>
      <c r="L172" s="176"/>
    </row>
    <row r="173" spans="1:12" x14ac:dyDescent="0.25">
      <c r="A173" s="175"/>
      <c r="B173" s="175"/>
      <c r="C173" s="175"/>
      <c r="D173" s="175"/>
      <c r="E173" s="176"/>
      <c r="F173" s="176"/>
      <c r="G173" s="176"/>
      <c r="H173" s="176"/>
      <c r="I173" s="176"/>
      <c r="J173" s="176"/>
      <c r="K173" s="176"/>
      <c r="L173" s="176"/>
    </row>
    <row r="174" spans="1:12" x14ac:dyDescent="0.25">
      <c r="A174" s="175"/>
      <c r="B174" s="175"/>
      <c r="C174" s="175"/>
      <c r="D174" s="175"/>
      <c r="E174" s="176"/>
      <c r="F174" s="176"/>
      <c r="G174" s="176"/>
      <c r="H174" s="176"/>
      <c r="I174" s="176"/>
      <c r="J174" s="176"/>
      <c r="K174" s="176"/>
      <c r="L174" s="176"/>
    </row>
    <row r="175" spans="1:12" x14ac:dyDescent="0.25">
      <c r="A175" s="175"/>
      <c r="B175" s="175"/>
      <c r="C175" s="175"/>
      <c r="D175" s="175"/>
      <c r="E175" s="176"/>
      <c r="F175" s="176"/>
      <c r="G175" s="176"/>
      <c r="H175" s="176"/>
      <c r="I175" s="176"/>
      <c r="J175" s="176"/>
      <c r="K175" s="176"/>
      <c r="L175" s="176"/>
    </row>
    <row r="176" spans="1:12" x14ac:dyDescent="0.25">
      <c r="A176" s="175"/>
      <c r="B176" s="175"/>
      <c r="C176" s="175"/>
      <c r="D176" s="175"/>
      <c r="E176" s="176"/>
      <c r="F176" s="176"/>
      <c r="G176" s="176"/>
      <c r="H176" s="176"/>
      <c r="I176" s="176"/>
      <c r="J176" s="176"/>
      <c r="K176" s="176"/>
      <c r="L176" s="176"/>
    </row>
    <row r="177" spans="1:12" x14ac:dyDescent="0.25">
      <c r="A177" s="175"/>
      <c r="B177" s="175"/>
      <c r="C177" s="175"/>
      <c r="D177" s="175"/>
      <c r="E177" s="176"/>
      <c r="F177" s="176"/>
      <c r="G177" s="176"/>
      <c r="H177" s="176"/>
      <c r="I177" s="176"/>
      <c r="J177" s="176"/>
      <c r="K177" s="176"/>
      <c r="L177" s="176"/>
    </row>
    <row r="178" spans="1:12" x14ac:dyDescent="0.25">
      <c r="A178" s="175"/>
      <c r="B178" s="175"/>
      <c r="C178" s="175"/>
      <c r="D178" s="175"/>
      <c r="E178" s="176"/>
      <c r="F178" s="176"/>
      <c r="G178" s="176"/>
      <c r="H178" s="176"/>
      <c r="I178" s="176"/>
      <c r="J178" s="176"/>
      <c r="K178" s="176"/>
      <c r="L178" s="176"/>
    </row>
    <row r="179" spans="1:12" x14ac:dyDescent="0.25">
      <c r="A179" s="175"/>
      <c r="B179" s="175"/>
      <c r="C179" s="175"/>
      <c r="D179" s="175"/>
      <c r="E179" s="176"/>
      <c r="F179" s="176"/>
      <c r="G179" s="176"/>
      <c r="H179" s="176"/>
      <c r="I179" s="176"/>
      <c r="J179" s="176"/>
      <c r="K179" s="176"/>
      <c r="L179" s="176"/>
    </row>
    <row r="180" spans="1:12" x14ac:dyDescent="0.25">
      <c r="A180" s="175"/>
      <c r="B180" s="175"/>
      <c r="C180" s="175"/>
      <c r="D180" s="175"/>
      <c r="E180" s="176"/>
      <c r="F180" s="176"/>
      <c r="G180" s="176"/>
      <c r="H180" s="176"/>
      <c r="I180" s="176"/>
      <c r="J180" s="176"/>
      <c r="K180" s="176"/>
      <c r="L180" s="176"/>
    </row>
    <row r="181" spans="1:12" x14ac:dyDescent="0.25">
      <c r="A181" s="175"/>
      <c r="B181" s="175"/>
      <c r="C181" s="175"/>
      <c r="D181" s="175"/>
      <c r="E181" s="176"/>
      <c r="F181" s="176"/>
      <c r="G181" s="176"/>
      <c r="H181" s="176"/>
      <c r="I181" s="176"/>
      <c r="J181" s="176"/>
      <c r="K181" s="176"/>
      <c r="L181" s="176"/>
    </row>
    <row r="182" spans="1:12" x14ac:dyDescent="0.25">
      <c r="A182" s="175"/>
      <c r="B182" s="175"/>
      <c r="C182" s="175"/>
      <c r="D182" s="175"/>
      <c r="E182" s="176"/>
      <c r="F182" s="176"/>
      <c r="G182" s="176"/>
      <c r="H182" s="176"/>
      <c r="I182" s="176"/>
      <c r="J182" s="176"/>
      <c r="K182" s="176"/>
      <c r="L182" s="176"/>
    </row>
    <row r="183" spans="1:12" x14ac:dyDescent="0.25">
      <c r="A183" s="175"/>
      <c r="B183" s="175"/>
      <c r="C183" s="175"/>
      <c r="D183" s="175"/>
      <c r="E183" s="176"/>
      <c r="F183" s="176"/>
      <c r="G183" s="176"/>
      <c r="H183" s="176"/>
      <c r="I183" s="176"/>
      <c r="J183" s="176"/>
      <c r="K183" s="176"/>
      <c r="L183" s="176"/>
    </row>
  </sheetData>
  <mergeCells count="33">
    <mergeCell ref="G131:H131"/>
    <mergeCell ref="B71:C71"/>
    <mergeCell ref="B77:C77"/>
    <mergeCell ref="B78:C78"/>
    <mergeCell ref="A104:L104"/>
    <mergeCell ref="G107:H107"/>
    <mergeCell ref="G108:H108"/>
    <mergeCell ref="E80:G80"/>
    <mergeCell ref="B63:C63"/>
    <mergeCell ref="C5:D5"/>
    <mergeCell ref="C6:D6"/>
    <mergeCell ref="G130:H130"/>
    <mergeCell ref="B65:C65"/>
    <mergeCell ref="B64:C64"/>
    <mergeCell ref="B60:C60"/>
    <mergeCell ref="B61:C61"/>
    <mergeCell ref="B62:C62"/>
    <mergeCell ref="A1:L1"/>
    <mergeCell ref="A8:A9"/>
    <mergeCell ref="B8:B9"/>
    <mergeCell ref="C8:C9"/>
    <mergeCell ref="B36:C36"/>
    <mergeCell ref="B10:C10"/>
    <mergeCell ref="A6:B6"/>
    <mergeCell ref="J2:L2"/>
    <mergeCell ref="F3:L3"/>
    <mergeCell ref="A2:B2"/>
    <mergeCell ref="A3:B3"/>
    <mergeCell ref="A4:B4"/>
    <mergeCell ref="A5:B5"/>
    <mergeCell ref="C2:D2"/>
    <mergeCell ref="C3:D3"/>
    <mergeCell ref="C4:D4"/>
  </mergeCells>
  <printOptions horizontalCentered="1"/>
  <pageMargins left="0.11811023622047245" right="0.11811023622047245" top="0.11811023622047245" bottom="0.11811023622047245" header="0.11811023622047245" footer="0.11811023622047245"/>
  <pageSetup paperSize="9" scale="53" orientation="landscape" r:id="rId1"/>
  <rowBreaks count="2" manualBreakCount="2">
    <brk id="64" max="11" man="1"/>
    <brk id="109" max="11" man="1"/>
  </rowBreaks>
  <customProperties>
    <customPr name="EpmWorksheetKeyString_GUID" r:id="rId2"/>
  </customProperties>
  <ignoredErrors>
    <ignoredError sqref="D84:L10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9"/>
  <sheetViews>
    <sheetView view="pageBreakPreview" zoomScaleNormal="90" zoomScaleSheetLayoutView="100" workbookViewId="0">
      <pane ySplit="9" topLeftCell="A92" activePane="bottomLeft" state="frozen"/>
      <selection activeCell="D92" sqref="D92"/>
      <selection pane="bottomLeft" activeCell="D99" sqref="D99"/>
    </sheetView>
  </sheetViews>
  <sheetFormatPr defaultColWidth="31.5703125" defaultRowHeight="12.75" x14ac:dyDescent="0.25"/>
  <cols>
    <col min="1" max="1" width="5" style="2" customWidth="1"/>
    <col min="2" max="2" width="26.5703125" style="2" customWidth="1"/>
    <col min="3" max="3" width="68.7109375" style="2" bestFit="1" customWidth="1"/>
    <col min="4" max="4" width="23.7109375" style="2" customWidth="1"/>
    <col min="5" max="5" width="16" style="3" customWidth="1"/>
    <col min="6" max="6" width="18.140625" style="3" customWidth="1"/>
    <col min="7" max="7" width="18.5703125" style="3" customWidth="1"/>
    <col min="8" max="10" width="19" style="3" customWidth="1"/>
    <col min="11" max="11" width="19.28515625" style="3" customWidth="1"/>
    <col min="12" max="12" width="19.5703125" style="3" customWidth="1"/>
    <col min="13" max="16384" width="31.5703125" style="2"/>
  </cols>
  <sheetData>
    <row r="1" spans="1:12" ht="23.25" customHeight="1" x14ac:dyDescent="0.25">
      <c r="A1" s="311" t="s">
        <v>180</v>
      </c>
      <c r="B1" s="312"/>
      <c r="C1" s="312"/>
      <c r="D1" s="312"/>
      <c r="E1" s="312"/>
      <c r="F1" s="312"/>
      <c r="G1" s="312"/>
      <c r="H1" s="312"/>
      <c r="I1" s="312"/>
      <c r="J1" s="312"/>
      <c r="K1" s="312"/>
      <c r="L1" s="313"/>
    </row>
    <row r="2" spans="1:12" customFormat="1" ht="15" customHeight="1" x14ac:dyDescent="0.25">
      <c r="A2" s="288" t="s">
        <v>173</v>
      </c>
      <c r="B2" s="289"/>
      <c r="C2" s="286"/>
      <c r="D2" s="286"/>
      <c r="E2" s="149"/>
      <c r="F2" s="149"/>
      <c r="G2" s="149"/>
      <c r="H2" s="149"/>
      <c r="I2" s="149"/>
      <c r="J2" s="318"/>
      <c r="K2" s="318"/>
      <c r="L2" s="319"/>
    </row>
    <row r="3" spans="1:12" customFormat="1" ht="15" x14ac:dyDescent="0.25">
      <c r="A3" s="288" t="s">
        <v>174</v>
      </c>
      <c r="B3" s="289"/>
      <c r="C3" s="286"/>
      <c r="D3" s="286"/>
      <c r="E3" s="149"/>
      <c r="F3" s="315" t="s">
        <v>133</v>
      </c>
      <c r="G3" s="316"/>
      <c r="H3" s="316"/>
      <c r="I3" s="316"/>
      <c r="J3" s="316"/>
      <c r="K3" s="316"/>
      <c r="L3" s="317"/>
    </row>
    <row r="4" spans="1:12" customFormat="1" ht="15" x14ac:dyDescent="0.25">
      <c r="A4" s="288" t="s">
        <v>175</v>
      </c>
      <c r="B4" s="289"/>
      <c r="C4" s="286"/>
      <c r="D4" s="286"/>
      <c r="E4" s="149"/>
      <c r="F4" s="149"/>
      <c r="G4" s="149"/>
      <c r="H4" s="149"/>
      <c r="I4" s="149"/>
      <c r="J4" s="149"/>
      <c r="K4" s="149"/>
      <c r="L4" s="150"/>
    </row>
    <row r="5" spans="1:12" customFormat="1" ht="37.5" customHeight="1" x14ac:dyDescent="0.25">
      <c r="A5" s="309" t="s">
        <v>109</v>
      </c>
      <c r="B5" s="310"/>
      <c r="C5" s="286"/>
      <c r="D5" s="286"/>
      <c r="E5" s="149"/>
      <c r="F5" s="149"/>
      <c r="G5" s="149"/>
      <c r="H5" s="149"/>
      <c r="I5" s="149"/>
      <c r="J5" s="149"/>
      <c r="K5" s="149"/>
      <c r="L5" s="150"/>
    </row>
    <row r="6" spans="1:12" customFormat="1" ht="15" x14ac:dyDescent="0.25">
      <c r="A6" s="288" t="s">
        <v>176</v>
      </c>
      <c r="B6" s="289"/>
      <c r="C6" s="286"/>
      <c r="D6" s="286"/>
      <c r="E6" s="149"/>
      <c r="F6" s="149"/>
      <c r="G6" s="149"/>
      <c r="H6" s="149"/>
      <c r="I6" s="149"/>
      <c r="J6" s="149"/>
      <c r="K6" s="149"/>
      <c r="L6" s="150"/>
    </row>
    <row r="7" spans="1:12" customFormat="1" ht="15" x14ac:dyDescent="0.25">
      <c r="A7" s="151"/>
      <c r="B7" s="152"/>
      <c r="C7" s="153"/>
      <c r="D7" s="153"/>
      <c r="E7" s="154"/>
      <c r="F7" s="154"/>
      <c r="G7" s="154"/>
      <c r="H7" s="154"/>
      <c r="I7" s="154"/>
      <c r="J7" s="154"/>
      <c r="K7" s="154"/>
      <c r="L7" s="155"/>
    </row>
    <row r="8" spans="1:12" s="4" customFormat="1" x14ac:dyDescent="0.25">
      <c r="A8" s="304" t="s">
        <v>34</v>
      </c>
      <c r="B8" s="303" t="s">
        <v>181</v>
      </c>
      <c r="C8" s="304" t="s">
        <v>78</v>
      </c>
      <c r="D8" s="80">
        <v>2024</v>
      </c>
      <c r="E8" s="80">
        <v>2025</v>
      </c>
      <c r="F8" s="80">
        <v>2025</v>
      </c>
      <c r="G8" s="80">
        <v>2025</v>
      </c>
      <c r="H8" s="81">
        <v>2025</v>
      </c>
      <c r="I8" s="80">
        <v>2026</v>
      </c>
      <c r="J8" s="80">
        <v>2027</v>
      </c>
      <c r="K8" s="80">
        <v>2028</v>
      </c>
      <c r="L8" s="80">
        <v>2029</v>
      </c>
    </row>
    <row r="9" spans="1:12" s="4" customFormat="1" ht="38.25" x14ac:dyDescent="0.25">
      <c r="A9" s="304"/>
      <c r="B9" s="303"/>
      <c r="C9" s="304"/>
      <c r="D9" s="80" t="s">
        <v>35</v>
      </c>
      <c r="E9" s="80" t="s">
        <v>111</v>
      </c>
      <c r="F9" s="80" t="s">
        <v>112</v>
      </c>
      <c r="G9" s="80" t="s">
        <v>113</v>
      </c>
      <c r="H9" s="81" t="s">
        <v>114</v>
      </c>
      <c r="I9" s="80" t="s">
        <v>36</v>
      </c>
      <c r="J9" s="80" t="s">
        <v>36</v>
      </c>
      <c r="K9" s="80" t="s">
        <v>36</v>
      </c>
      <c r="L9" s="80" t="s">
        <v>36</v>
      </c>
    </row>
    <row r="10" spans="1:12" s="4" customFormat="1" x14ac:dyDescent="0.25">
      <c r="A10" s="272" t="s">
        <v>46</v>
      </c>
      <c r="B10" s="307" t="s">
        <v>47</v>
      </c>
      <c r="C10" s="307"/>
      <c r="D10" s="273">
        <f>D11+D12+D13+D19+D20+D21+D22+D25+D31+D34+D35</f>
        <v>0</v>
      </c>
      <c r="E10" s="273">
        <f t="shared" ref="E10:L10" si="0">E11+E12+E13+E19+E20+E21+E22+E25+E31+E34+E35</f>
        <v>0</v>
      </c>
      <c r="F10" s="273">
        <f t="shared" si="0"/>
        <v>0</v>
      </c>
      <c r="G10" s="273">
        <f t="shared" si="0"/>
        <v>0</v>
      </c>
      <c r="H10" s="273">
        <f t="shared" si="0"/>
        <v>0</v>
      </c>
      <c r="I10" s="273">
        <f t="shared" si="0"/>
        <v>0</v>
      </c>
      <c r="J10" s="273">
        <f t="shared" si="0"/>
        <v>0</v>
      </c>
      <c r="K10" s="273">
        <f t="shared" si="0"/>
        <v>0</v>
      </c>
      <c r="L10" s="273">
        <f t="shared" si="0"/>
        <v>0</v>
      </c>
    </row>
    <row r="11" spans="1:12" s="4" customFormat="1" x14ac:dyDescent="0.25">
      <c r="A11" s="84">
        <v>1</v>
      </c>
      <c r="B11" s="84" t="s">
        <v>3</v>
      </c>
      <c r="C11" s="85" t="s">
        <v>79</v>
      </c>
      <c r="D11" s="240"/>
      <c r="E11" s="241"/>
      <c r="F11" s="241"/>
      <c r="G11" s="241"/>
      <c r="H11" s="241"/>
      <c r="I11" s="241"/>
      <c r="J11" s="241"/>
      <c r="K11" s="241"/>
      <c r="L11" s="241"/>
    </row>
    <row r="12" spans="1:12" s="4" customFormat="1" x14ac:dyDescent="0.25">
      <c r="A12" s="87">
        <v>2</v>
      </c>
      <c r="B12" s="87">
        <v>73</v>
      </c>
      <c r="C12" s="88" t="s">
        <v>80</v>
      </c>
      <c r="D12" s="240"/>
      <c r="E12" s="241"/>
      <c r="F12" s="241"/>
      <c r="G12" s="241"/>
      <c r="H12" s="241"/>
      <c r="I12" s="241"/>
      <c r="J12" s="241"/>
      <c r="K12" s="241"/>
      <c r="L12" s="241"/>
    </row>
    <row r="13" spans="1:12" s="4" customFormat="1" x14ac:dyDescent="0.25">
      <c r="A13" s="87">
        <v>3</v>
      </c>
      <c r="B13" s="87">
        <v>74</v>
      </c>
      <c r="C13" s="89" t="s">
        <v>149</v>
      </c>
      <c r="D13" s="108">
        <f>D14+D15+D16+D17+D18</f>
        <v>0</v>
      </c>
      <c r="E13" s="108">
        <f t="shared" ref="E13:L13" si="1">E14+E15+E16+E17+E18</f>
        <v>0</v>
      </c>
      <c r="F13" s="108">
        <f t="shared" si="1"/>
        <v>0</v>
      </c>
      <c r="G13" s="108">
        <f t="shared" si="1"/>
        <v>0</v>
      </c>
      <c r="H13" s="108">
        <f t="shared" si="1"/>
        <v>0</v>
      </c>
      <c r="I13" s="108">
        <f t="shared" si="1"/>
        <v>0</v>
      </c>
      <c r="J13" s="108">
        <f t="shared" si="1"/>
        <v>0</v>
      </c>
      <c r="K13" s="108">
        <f t="shared" si="1"/>
        <v>0</v>
      </c>
      <c r="L13" s="108">
        <f t="shared" si="1"/>
        <v>0</v>
      </c>
    </row>
    <row r="14" spans="1:12" s="4" customFormat="1" x14ac:dyDescent="0.25">
      <c r="A14" s="87"/>
      <c r="B14" s="87"/>
      <c r="C14" s="91" t="s">
        <v>145</v>
      </c>
      <c r="D14" s="92"/>
      <c r="E14" s="95"/>
      <c r="F14" s="109"/>
      <c r="G14" s="109"/>
      <c r="H14" s="109"/>
      <c r="I14" s="109"/>
      <c r="J14" s="109"/>
      <c r="K14" s="109"/>
      <c r="L14" s="109"/>
    </row>
    <row r="15" spans="1:12" s="4" customFormat="1" x14ac:dyDescent="0.25">
      <c r="A15" s="87"/>
      <c r="B15" s="87"/>
      <c r="C15" s="91" t="s">
        <v>166</v>
      </c>
      <c r="D15" s="92"/>
      <c r="E15" s="95"/>
      <c r="F15" s="109"/>
      <c r="G15" s="109"/>
      <c r="H15" s="109"/>
      <c r="I15" s="109"/>
      <c r="J15" s="109"/>
      <c r="K15" s="109"/>
      <c r="L15" s="109"/>
    </row>
    <row r="16" spans="1:12" s="4" customFormat="1" x14ac:dyDescent="0.25">
      <c r="A16" s="87"/>
      <c r="B16" s="87"/>
      <c r="C16" s="91" t="s">
        <v>93</v>
      </c>
      <c r="D16" s="92"/>
      <c r="E16" s="95"/>
      <c r="F16" s="109"/>
      <c r="G16" s="109"/>
      <c r="H16" s="109"/>
      <c r="I16" s="109"/>
      <c r="J16" s="109"/>
      <c r="K16" s="109"/>
      <c r="L16" s="109"/>
    </row>
    <row r="17" spans="1:12" s="4" customFormat="1" x14ac:dyDescent="0.25">
      <c r="A17" s="87"/>
      <c r="B17" s="87"/>
      <c r="C17" s="91" t="s">
        <v>167</v>
      </c>
      <c r="D17" s="92"/>
      <c r="E17" s="95"/>
      <c r="F17" s="109"/>
      <c r="G17" s="109"/>
      <c r="H17" s="109"/>
      <c r="I17" s="109"/>
      <c r="J17" s="109"/>
      <c r="K17" s="109"/>
      <c r="L17" s="109"/>
    </row>
    <row r="18" spans="1:12" s="4" customFormat="1" x14ac:dyDescent="0.25">
      <c r="A18" s="87"/>
      <c r="B18" s="87"/>
      <c r="C18" s="91" t="s">
        <v>148</v>
      </c>
      <c r="D18" s="92"/>
      <c r="E18" s="95"/>
      <c r="F18" s="109"/>
      <c r="G18" s="109"/>
      <c r="H18" s="109"/>
      <c r="I18" s="109"/>
      <c r="J18" s="109"/>
      <c r="K18" s="109"/>
      <c r="L18" s="109"/>
    </row>
    <row r="19" spans="1:12" s="4" customFormat="1" x14ac:dyDescent="0.25">
      <c r="A19" s="87">
        <v>4</v>
      </c>
      <c r="B19" s="87">
        <v>75</v>
      </c>
      <c r="C19" s="93" t="s">
        <v>37</v>
      </c>
      <c r="D19" s="242"/>
      <c r="E19" s="242"/>
      <c r="F19" s="241"/>
      <c r="G19" s="241"/>
      <c r="H19" s="241"/>
      <c r="I19" s="241"/>
      <c r="J19" s="241"/>
      <c r="K19" s="241"/>
      <c r="L19" s="241"/>
    </row>
    <row r="20" spans="1:12" s="4" customFormat="1" x14ac:dyDescent="0.25">
      <c r="A20" s="87">
        <v>5</v>
      </c>
      <c r="B20" s="87">
        <v>76</v>
      </c>
      <c r="C20" s="93" t="s">
        <v>38</v>
      </c>
      <c r="D20" s="242"/>
      <c r="E20" s="242"/>
      <c r="F20" s="241"/>
      <c r="G20" s="241"/>
      <c r="H20" s="241"/>
      <c r="I20" s="241"/>
      <c r="J20" s="241"/>
      <c r="K20" s="241"/>
      <c r="L20" s="241"/>
    </row>
    <row r="21" spans="1:12" s="4" customFormat="1" x14ac:dyDescent="0.25">
      <c r="A21" s="87">
        <v>6</v>
      </c>
      <c r="B21" s="87">
        <v>78</v>
      </c>
      <c r="C21" s="93" t="s">
        <v>39</v>
      </c>
      <c r="D21" s="242"/>
      <c r="E21" s="242"/>
      <c r="F21" s="241"/>
      <c r="G21" s="241"/>
      <c r="H21" s="241"/>
      <c r="I21" s="241"/>
      <c r="J21" s="241"/>
      <c r="K21" s="241"/>
      <c r="L21" s="241"/>
    </row>
    <row r="22" spans="1:12" s="4" customFormat="1" x14ac:dyDescent="0.25">
      <c r="A22" s="87">
        <v>7</v>
      </c>
      <c r="B22" s="87" t="s">
        <v>141</v>
      </c>
      <c r="C22" s="93" t="s">
        <v>115</v>
      </c>
      <c r="D22" s="108">
        <f>D23+D24</f>
        <v>0</v>
      </c>
      <c r="E22" s="108">
        <f t="shared" ref="E22:L22" si="2">E23+E24</f>
        <v>0</v>
      </c>
      <c r="F22" s="108">
        <f t="shared" si="2"/>
        <v>0</v>
      </c>
      <c r="G22" s="108">
        <f t="shared" si="2"/>
        <v>0</v>
      </c>
      <c r="H22" s="108">
        <f t="shared" si="2"/>
        <v>0</v>
      </c>
      <c r="I22" s="108">
        <f t="shared" si="2"/>
        <v>0</v>
      </c>
      <c r="J22" s="108">
        <f t="shared" si="2"/>
        <v>0</v>
      </c>
      <c r="K22" s="108">
        <f t="shared" si="2"/>
        <v>0</v>
      </c>
      <c r="L22" s="108">
        <f t="shared" si="2"/>
        <v>0</v>
      </c>
    </row>
    <row r="23" spans="1:12" s="4" customFormat="1" x14ac:dyDescent="0.25">
      <c r="A23" s="87"/>
      <c r="B23" s="87"/>
      <c r="C23" s="94" t="s">
        <v>94</v>
      </c>
      <c r="D23" s="95"/>
      <c r="E23" s="95"/>
      <c r="F23" s="109"/>
      <c r="G23" s="109"/>
      <c r="H23" s="109"/>
      <c r="I23" s="109"/>
      <c r="J23" s="109"/>
      <c r="K23" s="109"/>
      <c r="L23" s="109"/>
    </row>
    <row r="24" spans="1:12" s="4" customFormat="1" x14ac:dyDescent="0.25">
      <c r="A24" s="87"/>
      <c r="B24" s="87"/>
      <c r="C24" s="94" t="s">
        <v>95</v>
      </c>
      <c r="D24" s="95"/>
      <c r="E24" s="95"/>
      <c r="F24" s="109"/>
      <c r="G24" s="109"/>
      <c r="H24" s="109"/>
      <c r="I24" s="109"/>
      <c r="J24" s="109"/>
      <c r="K24" s="109"/>
      <c r="L24" s="109"/>
    </row>
    <row r="25" spans="1:12" s="4" customFormat="1" x14ac:dyDescent="0.25">
      <c r="A25" s="87">
        <v>8</v>
      </c>
      <c r="B25" s="87" t="s">
        <v>40</v>
      </c>
      <c r="C25" s="93" t="s">
        <v>150</v>
      </c>
      <c r="D25" s="108">
        <f>D26+D27+D28+D29+D30</f>
        <v>0</v>
      </c>
      <c r="E25" s="108">
        <f t="shared" ref="E25:L25" si="3">E26+E27+E28+E29+E30</f>
        <v>0</v>
      </c>
      <c r="F25" s="108">
        <f t="shared" si="3"/>
        <v>0</v>
      </c>
      <c r="G25" s="108">
        <f t="shared" si="3"/>
        <v>0</v>
      </c>
      <c r="H25" s="108">
        <f t="shared" si="3"/>
        <v>0</v>
      </c>
      <c r="I25" s="108">
        <f t="shared" si="3"/>
        <v>0</v>
      </c>
      <c r="J25" s="108">
        <f t="shared" si="3"/>
        <v>0</v>
      </c>
      <c r="K25" s="108">
        <f t="shared" si="3"/>
        <v>0</v>
      </c>
      <c r="L25" s="108">
        <f t="shared" si="3"/>
        <v>0</v>
      </c>
    </row>
    <row r="26" spans="1:12" s="4" customFormat="1" x14ac:dyDescent="0.25">
      <c r="A26" s="87"/>
      <c r="B26" s="87"/>
      <c r="C26" s="91" t="s">
        <v>145</v>
      </c>
      <c r="D26" s="95"/>
      <c r="E26" s="95"/>
      <c r="F26" s="109"/>
      <c r="G26" s="109"/>
      <c r="H26" s="109"/>
      <c r="I26" s="109"/>
      <c r="J26" s="109"/>
      <c r="K26" s="109"/>
      <c r="L26" s="109"/>
    </row>
    <row r="27" spans="1:12" s="4" customFormat="1" x14ac:dyDescent="0.25">
      <c r="A27" s="87"/>
      <c r="B27" s="87"/>
      <c r="C27" s="91" t="s">
        <v>166</v>
      </c>
      <c r="D27" s="95"/>
      <c r="E27" s="95"/>
      <c r="F27" s="109"/>
      <c r="G27" s="109"/>
      <c r="H27" s="109"/>
      <c r="I27" s="109"/>
      <c r="J27" s="109"/>
      <c r="K27" s="109"/>
      <c r="L27" s="109"/>
    </row>
    <row r="28" spans="1:12" s="4" customFormat="1" x14ac:dyDescent="0.25">
      <c r="A28" s="87"/>
      <c r="B28" s="87"/>
      <c r="C28" s="91" t="s">
        <v>93</v>
      </c>
      <c r="D28" s="95"/>
      <c r="E28" s="95"/>
      <c r="F28" s="109"/>
      <c r="G28" s="109"/>
      <c r="H28" s="109"/>
      <c r="I28" s="109"/>
      <c r="J28" s="109"/>
      <c r="K28" s="109"/>
      <c r="L28" s="109"/>
    </row>
    <row r="29" spans="1:12" s="4" customFormat="1" x14ac:dyDescent="0.25">
      <c r="A29" s="87"/>
      <c r="B29" s="87"/>
      <c r="C29" s="91" t="s">
        <v>167</v>
      </c>
      <c r="D29" s="95"/>
      <c r="E29" s="95"/>
      <c r="F29" s="109"/>
      <c r="G29" s="109"/>
      <c r="H29" s="109"/>
      <c r="I29" s="109"/>
      <c r="J29" s="109"/>
      <c r="K29" s="109"/>
      <c r="L29" s="109"/>
    </row>
    <row r="30" spans="1:12" s="4" customFormat="1" x14ac:dyDescent="0.25">
      <c r="A30" s="87"/>
      <c r="B30" s="87"/>
      <c r="C30" s="91" t="s">
        <v>148</v>
      </c>
      <c r="D30" s="95"/>
      <c r="E30" s="95"/>
      <c r="F30" s="109"/>
      <c r="G30" s="109"/>
      <c r="H30" s="109"/>
      <c r="I30" s="109"/>
      <c r="J30" s="109"/>
      <c r="K30" s="109"/>
      <c r="L30" s="109"/>
    </row>
    <row r="31" spans="1:12" s="4" customFormat="1" x14ac:dyDescent="0.25">
      <c r="A31" s="87">
        <v>9</v>
      </c>
      <c r="B31" s="87" t="s">
        <v>142</v>
      </c>
      <c r="C31" s="93" t="s">
        <v>128</v>
      </c>
      <c r="D31" s="110">
        <f>D32+D33</f>
        <v>0</v>
      </c>
      <c r="E31" s="110">
        <f t="shared" ref="E31:L31" si="4">E32+E33</f>
        <v>0</v>
      </c>
      <c r="F31" s="110">
        <f t="shared" si="4"/>
        <v>0</v>
      </c>
      <c r="G31" s="110">
        <f t="shared" si="4"/>
        <v>0</v>
      </c>
      <c r="H31" s="110">
        <f t="shared" si="4"/>
        <v>0</v>
      </c>
      <c r="I31" s="110">
        <f t="shared" si="4"/>
        <v>0</v>
      </c>
      <c r="J31" s="110">
        <f t="shared" si="4"/>
        <v>0</v>
      </c>
      <c r="K31" s="110">
        <f t="shared" si="4"/>
        <v>0</v>
      </c>
      <c r="L31" s="110">
        <f t="shared" si="4"/>
        <v>0</v>
      </c>
    </row>
    <row r="32" spans="1:12" s="4" customFormat="1" x14ac:dyDescent="0.25">
      <c r="A32" s="87"/>
      <c r="B32" s="87"/>
      <c r="C32" s="94" t="s">
        <v>94</v>
      </c>
      <c r="D32" s="95"/>
      <c r="E32" s="95"/>
      <c r="F32" s="109"/>
      <c r="G32" s="109"/>
      <c r="H32" s="109"/>
      <c r="I32" s="109"/>
      <c r="J32" s="109"/>
      <c r="K32" s="109"/>
      <c r="L32" s="109"/>
    </row>
    <row r="33" spans="1:12" s="4" customFormat="1" x14ac:dyDescent="0.25">
      <c r="A33" s="87"/>
      <c r="B33" s="87"/>
      <c r="C33" s="94" t="s">
        <v>95</v>
      </c>
      <c r="D33" s="95"/>
      <c r="E33" s="95"/>
      <c r="F33" s="109"/>
      <c r="G33" s="109"/>
      <c r="H33" s="109"/>
      <c r="I33" s="109"/>
      <c r="J33" s="109"/>
      <c r="K33" s="109"/>
      <c r="L33" s="109"/>
    </row>
    <row r="34" spans="1:12" s="4" customFormat="1" x14ac:dyDescent="0.25">
      <c r="A34" s="87">
        <v>10</v>
      </c>
      <c r="B34" s="87" t="s">
        <v>42</v>
      </c>
      <c r="C34" s="93" t="s">
        <v>43</v>
      </c>
      <c r="D34" s="242"/>
      <c r="E34" s="242"/>
      <c r="F34" s="241"/>
      <c r="G34" s="241"/>
      <c r="H34" s="241"/>
      <c r="I34" s="241"/>
      <c r="J34" s="241"/>
      <c r="K34" s="241"/>
      <c r="L34" s="241"/>
    </row>
    <row r="35" spans="1:12" s="4" customFormat="1" x14ac:dyDescent="0.25">
      <c r="A35" s="87">
        <v>11</v>
      </c>
      <c r="B35" s="87" t="s">
        <v>44</v>
      </c>
      <c r="C35" s="93" t="s">
        <v>45</v>
      </c>
      <c r="D35" s="242"/>
      <c r="E35" s="242"/>
      <c r="F35" s="241"/>
      <c r="G35" s="241"/>
      <c r="H35" s="241"/>
      <c r="I35" s="241"/>
      <c r="J35" s="241"/>
      <c r="K35" s="241"/>
      <c r="L35" s="241"/>
    </row>
    <row r="36" spans="1:12" s="4" customFormat="1" x14ac:dyDescent="0.25">
      <c r="A36" s="272" t="s">
        <v>62</v>
      </c>
      <c r="B36" s="307" t="s">
        <v>63</v>
      </c>
      <c r="C36" s="307"/>
      <c r="D36" s="273">
        <f>D37+D41+D42+D47+D48+D50+D52+D53+D54+D55+D56+D57+D58+D59</f>
        <v>0</v>
      </c>
      <c r="E36" s="273">
        <f t="shared" ref="E36:L36" si="5">E37+E41+E42+E47+E48+E50+E52+E53+E54+E55+E56+E57+E58+E59</f>
        <v>0</v>
      </c>
      <c r="F36" s="273">
        <f t="shared" si="5"/>
        <v>0</v>
      </c>
      <c r="G36" s="273">
        <f t="shared" si="5"/>
        <v>0</v>
      </c>
      <c r="H36" s="273">
        <f t="shared" si="5"/>
        <v>0</v>
      </c>
      <c r="I36" s="273">
        <f t="shared" si="5"/>
        <v>0</v>
      </c>
      <c r="J36" s="273">
        <f t="shared" si="5"/>
        <v>0</v>
      </c>
      <c r="K36" s="273">
        <f t="shared" si="5"/>
        <v>0</v>
      </c>
      <c r="L36" s="273">
        <f t="shared" si="5"/>
        <v>0</v>
      </c>
    </row>
    <row r="37" spans="1:12" s="4" customFormat="1" x14ac:dyDescent="0.25">
      <c r="A37" s="87">
        <v>12</v>
      </c>
      <c r="B37" s="84">
        <v>60</v>
      </c>
      <c r="C37" s="88" t="s">
        <v>99</v>
      </c>
      <c r="D37" s="86">
        <f>D38+D39+D40</f>
        <v>0</v>
      </c>
      <c r="E37" s="86">
        <f t="shared" ref="E37:L37" si="6">E38+E39+E40</f>
        <v>0</v>
      </c>
      <c r="F37" s="86">
        <f t="shared" si="6"/>
        <v>0</v>
      </c>
      <c r="G37" s="86">
        <f t="shared" si="6"/>
        <v>0</v>
      </c>
      <c r="H37" s="86">
        <f t="shared" si="6"/>
        <v>0</v>
      </c>
      <c r="I37" s="86">
        <f t="shared" si="6"/>
        <v>0</v>
      </c>
      <c r="J37" s="86">
        <f t="shared" si="6"/>
        <v>0</v>
      </c>
      <c r="K37" s="86">
        <f t="shared" si="6"/>
        <v>0</v>
      </c>
      <c r="L37" s="86">
        <f t="shared" si="6"/>
        <v>0</v>
      </c>
    </row>
    <row r="38" spans="1:12" s="4" customFormat="1" x14ac:dyDescent="0.25">
      <c r="A38" s="87"/>
      <c r="B38" s="96" t="s">
        <v>138</v>
      </c>
      <c r="C38" s="97" t="s">
        <v>96</v>
      </c>
      <c r="D38" s="98"/>
      <c r="E38" s="109"/>
      <c r="F38" s="109"/>
      <c r="G38" s="109"/>
      <c r="H38" s="109"/>
      <c r="I38" s="109"/>
      <c r="J38" s="109"/>
      <c r="K38" s="109"/>
      <c r="L38" s="109"/>
    </row>
    <row r="39" spans="1:12" s="4" customFormat="1" ht="12.75" customHeight="1" x14ac:dyDescent="0.25">
      <c r="A39" s="87"/>
      <c r="B39" s="96" t="s">
        <v>139</v>
      </c>
      <c r="C39" s="97" t="s">
        <v>97</v>
      </c>
      <c r="D39" s="98"/>
      <c r="E39" s="109"/>
      <c r="F39" s="109"/>
      <c r="G39" s="109"/>
      <c r="H39" s="109"/>
      <c r="I39" s="109"/>
      <c r="J39" s="109"/>
      <c r="K39" s="109"/>
      <c r="L39" s="109"/>
    </row>
    <row r="40" spans="1:12" s="4" customFormat="1" x14ac:dyDescent="0.25">
      <c r="A40" s="87"/>
      <c r="B40" s="96" t="s">
        <v>104</v>
      </c>
      <c r="C40" s="97" t="s">
        <v>98</v>
      </c>
      <c r="D40" s="98"/>
      <c r="E40" s="109"/>
      <c r="F40" s="109"/>
      <c r="G40" s="109"/>
      <c r="H40" s="109"/>
      <c r="I40" s="109"/>
      <c r="J40" s="109"/>
      <c r="K40" s="109"/>
      <c r="L40" s="109"/>
    </row>
    <row r="41" spans="1:12" s="4" customFormat="1" x14ac:dyDescent="0.25">
      <c r="A41" s="87">
        <v>13</v>
      </c>
      <c r="B41" s="84">
        <v>61</v>
      </c>
      <c r="C41" s="88" t="s">
        <v>48</v>
      </c>
      <c r="D41" s="240"/>
      <c r="E41" s="241"/>
      <c r="F41" s="241"/>
      <c r="G41" s="241"/>
      <c r="H41" s="241"/>
      <c r="I41" s="241"/>
      <c r="J41" s="241"/>
      <c r="K41" s="241"/>
      <c r="L41" s="241"/>
    </row>
    <row r="42" spans="1:12" s="4" customFormat="1" x14ac:dyDescent="0.25">
      <c r="A42" s="87">
        <v>14</v>
      </c>
      <c r="B42" s="99">
        <v>62</v>
      </c>
      <c r="C42" s="100" t="s">
        <v>49</v>
      </c>
      <c r="D42" s="240"/>
      <c r="E42" s="241"/>
      <c r="F42" s="241"/>
      <c r="G42" s="241"/>
      <c r="H42" s="241"/>
      <c r="I42" s="241"/>
      <c r="J42" s="241"/>
      <c r="K42" s="241"/>
      <c r="L42" s="241"/>
    </row>
    <row r="43" spans="1:12" s="4" customFormat="1" x14ac:dyDescent="0.25">
      <c r="A43" s="87"/>
      <c r="B43" s="101" t="s">
        <v>140</v>
      </c>
      <c r="C43" s="102" t="s">
        <v>100</v>
      </c>
      <c r="D43" s="103"/>
      <c r="E43" s="109"/>
      <c r="F43" s="109"/>
      <c r="G43" s="109"/>
      <c r="H43" s="109"/>
      <c r="I43" s="109"/>
      <c r="J43" s="109"/>
      <c r="K43" s="109"/>
      <c r="L43" s="109"/>
    </row>
    <row r="44" spans="1:12" s="4" customFormat="1" x14ac:dyDescent="0.25">
      <c r="A44" s="87"/>
      <c r="B44" s="101" t="s">
        <v>105</v>
      </c>
      <c r="C44" s="102" t="s">
        <v>101</v>
      </c>
      <c r="D44" s="103"/>
      <c r="E44" s="109"/>
      <c r="F44" s="109"/>
      <c r="G44" s="109"/>
      <c r="H44" s="109"/>
      <c r="I44" s="109"/>
      <c r="J44" s="109"/>
      <c r="K44" s="109"/>
      <c r="L44" s="109"/>
    </row>
    <row r="45" spans="1:12" s="4" customFormat="1" x14ac:dyDescent="0.25">
      <c r="A45" s="87"/>
      <c r="B45" s="101" t="s">
        <v>106</v>
      </c>
      <c r="C45" s="102" t="s">
        <v>102</v>
      </c>
      <c r="D45" s="103"/>
      <c r="E45" s="109"/>
      <c r="F45" s="109"/>
      <c r="G45" s="109"/>
      <c r="H45" s="109"/>
      <c r="I45" s="109"/>
      <c r="J45" s="109"/>
      <c r="K45" s="109"/>
      <c r="L45" s="109"/>
    </row>
    <row r="46" spans="1:12" s="4" customFormat="1" x14ac:dyDescent="0.25">
      <c r="A46" s="87"/>
      <c r="B46" s="101" t="s">
        <v>107</v>
      </c>
      <c r="C46" s="102" t="s">
        <v>103</v>
      </c>
      <c r="D46" s="103"/>
      <c r="E46" s="109"/>
      <c r="F46" s="109"/>
      <c r="G46" s="109"/>
      <c r="H46" s="109"/>
      <c r="I46" s="109"/>
      <c r="J46" s="109"/>
      <c r="K46" s="109"/>
      <c r="L46" s="109"/>
    </row>
    <row r="47" spans="1:12" s="4" customFormat="1" x14ac:dyDescent="0.25">
      <c r="A47" s="87">
        <v>15</v>
      </c>
      <c r="B47" s="99">
        <v>63</v>
      </c>
      <c r="C47" s="100" t="s">
        <v>177</v>
      </c>
      <c r="D47" s="246"/>
      <c r="E47" s="241"/>
      <c r="F47" s="241"/>
      <c r="G47" s="241"/>
      <c r="H47" s="241"/>
      <c r="I47" s="241"/>
      <c r="J47" s="241"/>
      <c r="K47" s="241"/>
      <c r="L47" s="241"/>
    </row>
    <row r="48" spans="1:12" s="4" customFormat="1" x14ac:dyDescent="0.25">
      <c r="A48" s="87">
        <v>16</v>
      </c>
      <c r="B48" s="99">
        <v>64</v>
      </c>
      <c r="C48" s="100" t="s">
        <v>50</v>
      </c>
      <c r="D48" s="240"/>
      <c r="E48" s="241"/>
      <c r="F48" s="241"/>
      <c r="G48" s="241"/>
      <c r="H48" s="241"/>
      <c r="I48" s="241"/>
      <c r="J48" s="241"/>
      <c r="K48" s="241"/>
      <c r="L48" s="241"/>
    </row>
    <row r="49" spans="1:12" s="4" customFormat="1" x14ac:dyDescent="0.25">
      <c r="A49" s="87"/>
      <c r="B49" s="99"/>
      <c r="C49" s="102" t="s">
        <v>154</v>
      </c>
      <c r="D49" s="103"/>
      <c r="E49" s="109"/>
      <c r="F49" s="109"/>
      <c r="G49" s="109"/>
      <c r="H49" s="109"/>
      <c r="I49" s="109"/>
      <c r="J49" s="109"/>
      <c r="K49" s="109"/>
      <c r="L49" s="109"/>
    </row>
    <row r="50" spans="1:12" s="4" customFormat="1" x14ac:dyDescent="0.25">
      <c r="A50" s="87">
        <v>17</v>
      </c>
      <c r="B50" s="84">
        <v>65</v>
      </c>
      <c r="C50" s="88" t="s">
        <v>51</v>
      </c>
      <c r="D50" s="240"/>
      <c r="E50" s="241"/>
      <c r="F50" s="241"/>
      <c r="G50" s="241"/>
      <c r="H50" s="241"/>
      <c r="I50" s="241"/>
      <c r="J50" s="241"/>
      <c r="K50" s="241"/>
      <c r="L50" s="241"/>
    </row>
    <row r="51" spans="1:12" s="4" customFormat="1" x14ac:dyDescent="0.25">
      <c r="A51" s="87"/>
      <c r="B51" s="84"/>
      <c r="C51" s="97" t="s">
        <v>108</v>
      </c>
      <c r="D51" s="98"/>
      <c r="E51" s="109"/>
      <c r="F51" s="109"/>
      <c r="G51" s="109"/>
      <c r="H51" s="109"/>
      <c r="I51" s="109"/>
      <c r="J51" s="109"/>
      <c r="K51" s="109"/>
      <c r="L51" s="109"/>
    </row>
    <row r="52" spans="1:12" s="4" customFormat="1" x14ac:dyDescent="0.25">
      <c r="A52" s="87">
        <v>18</v>
      </c>
      <c r="B52" s="105">
        <v>67</v>
      </c>
      <c r="C52" s="106" t="s">
        <v>199</v>
      </c>
      <c r="D52" s="111"/>
      <c r="E52" s="243"/>
      <c r="F52" s="243"/>
      <c r="G52" s="243"/>
      <c r="H52" s="243"/>
      <c r="I52" s="243"/>
      <c r="J52" s="243"/>
      <c r="K52" s="243"/>
      <c r="L52" s="243"/>
    </row>
    <row r="53" spans="1:12" s="4" customFormat="1" x14ac:dyDescent="0.25">
      <c r="A53" s="87">
        <v>19</v>
      </c>
      <c r="B53" s="105">
        <v>69</v>
      </c>
      <c r="C53" s="106" t="s">
        <v>199</v>
      </c>
      <c r="D53" s="111"/>
      <c r="E53" s="243"/>
      <c r="F53" s="243"/>
      <c r="G53" s="243"/>
      <c r="H53" s="243"/>
      <c r="I53" s="243"/>
      <c r="J53" s="243"/>
      <c r="K53" s="243"/>
      <c r="L53" s="243"/>
    </row>
    <row r="54" spans="1:12" s="4" customFormat="1" x14ac:dyDescent="0.25">
      <c r="A54" s="87">
        <v>20</v>
      </c>
      <c r="B54" s="105" t="s">
        <v>52</v>
      </c>
      <c r="C54" s="106" t="s">
        <v>53</v>
      </c>
      <c r="D54" s="111"/>
      <c r="E54" s="243"/>
      <c r="F54" s="243"/>
      <c r="G54" s="243"/>
      <c r="H54" s="243"/>
      <c r="I54" s="243"/>
      <c r="J54" s="243"/>
      <c r="K54" s="243"/>
      <c r="L54" s="243"/>
    </row>
    <row r="55" spans="1:12" s="4" customFormat="1" x14ac:dyDescent="0.25">
      <c r="A55" s="87">
        <v>21</v>
      </c>
      <c r="B55" s="105" t="s">
        <v>54</v>
      </c>
      <c r="C55" s="106" t="s">
        <v>55</v>
      </c>
      <c r="D55" s="111"/>
      <c r="E55" s="243"/>
      <c r="F55" s="243"/>
      <c r="G55" s="243"/>
      <c r="H55" s="243"/>
      <c r="I55" s="243"/>
      <c r="J55" s="243"/>
      <c r="K55" s="243"/>
      <c r="L55" s="243"/>
    </row>
    <row r="56" spans="1:12" s="4" customFormat="1" x14ac:dyDescent="0.25">
      <c r="A56" s="87">
        <v>22</v>
      </c>
      <c r="B56" s="105" t="s">
        <v>56</v>
      </c>
      <c r="C56" s="106" t="s">
        <v>57</v>
      </c>
      <c r="D56" s="111"/>
      <c r="E56" s="243"/>
      <c r="F56" s="243"/>
      <c r="G56" s="243"/>
      <c r="H56" s="243"/>
      <c r="I56" s="243"/>
      <c r="J56" s="243"/>
      <c r="K56" s="243"/>
      <c r="L56" s="243"/>
    </row>
    <row r="57" spans="1:12" s="4" customFormat="1" x14ac:dyDescent="0.25">
      <c r="A57" s="87">
        <v>23</v>
      </c>
      <c r="B57" s="105" t="s">
        <v>58</v>
      </c>
      <c r="C57" s="106" t="s">
        <v>59</v>
      </c>
      <c r="D57" s="111"/>
      <c r="E57" s="243"/>
      <c r="F57" s="243"/>
      <c r="G57" s="243"/>
      <c r="H57" s="243"/>
      <c r="I57" s="243"/>
      <c r="J57" s="243"/>
      <c r="K57" s="243"/>
      <c r="L57" s="243"/>
    </row>
    <row r="58" spans="1:12" s="4" customFormat="1" x14ac:dyDescent="0.25">
      <c r="A58" s="87">
        <v>24</v>
      </c>
      <c r="B58" s="105" t="s">
        <v>143</v>
      </c>
      <c r="C58" s="107" t="s">
        <v>60</v>
      </c>
      <c r="D58" s="111"/>
      <c r="E58" s="243"/>
      <c r="F58" s="243"/>
      <c r="G58" s="243"/>
      <c r="H58" s="243"/>
      <c r="I58" s="243"/>
      <c r="J58" s="243"/>
      <c r="K58" s="243"/>
      <c r="L58" s="243"/>
    </row>
    <row r="59" spans="1:12" s="4" customFormat="1" ht="25.5" x14ac:dyDescent="0.25">
      <c r="A59" s="87">
        <v>25</v>
      </c>
      <c r="B59" s="105" t="s">
        <v>146</v>
      </c>
      <c r="C59" s="106" t="s">
        <v>61</v>
      </c>
      <c r="D59" s="111"/>
      <c r="E59" s="243"/>
      <c r="F59" s="243"/>
      <c r="G59" s="243"/>
      <c r="H59" s="243"/>
      <c r="I59" s="243"/>
      <c r="J59" s="243"/>
      <c r="K59" s="243"/>
      <c r="L59" s="243"/>
    </row>
    <row r="60" spans="1:12" s="4" customFormat="1" x14ac:dyDescent="0.25">
      <c r="A60" s="82" t="s">
        <v>74</v>
      </c>
      <c r="B60" s="298" t="s">
        <v>64</v>
      </c>
      <c r="C60" s="298"/>
      <c r="D60" s="83">
        <f>D10-D36</f>
        <v>0</v>
      </c>
      <c r="E60" s="83">
        <f t="shared" ref="E60:L60" si="7">E10-E36</f>
        <v>0</v>
      </c>
      <c r="F60" s="83">
        <f t="shared" si="7"/>
        <v>0</v>
      </c>
      <c r="G60" s="83">
        <f t="shared" si="7"/>
        <v>0</v>
      </c>
      <c r="H60" s="83">
        <f t="shared" si="7"/>
        <v>0</v>
      </c>
      <c r="I60" s="83">
        <f t="shared" si="7"/>
        <v>0</v>
      </c>
      <c r="J60" s="83">
        <f t="shared" si="7"/>
        <v>0</v>
      </c>
      <c r="K60" s="83">
        <f t="shared" si="7"/>
        <v>0</v>
      </c>
      <c r="L60" s="83">
        <f t="shared" si="7"/>
        <v>0</v>
      </c>
    </row>
    <row r="61" spans="1:12" s="4" customFormat="1" x14ac:dyDescent="0.25">
      <c r="A61" s="215" t="s">
        <v>65</v>
      </c>
      <c r="B61" s="300" t="s">
        <v>189</v>
      </c>
      <c r="C61" s="300"/>
      <c r="D61" s="205"/>
      <c r="E61" s="206"/>
      <c r="F61" s="206"/>
      <c r="G61" s="206"/>
      <c r="H61" s="206"/>
      <c r="I61" s="206"/>
      <c r="J61" s="206"/>
      <c r="K61" s="206"/>
      <c r="L61" s="207"/>
    </row>
    <row r="62" spans="1:12" s="4" customFormat="1" x14ac:dyDescent="0.25">
      <c r="A62" s="216" t="s">
        <v>66</v>
      </c>
      <c r="B62" s="301" t="s">
        <v>190</v>
      </c>
      <c r="C62" s="301"/>
      <c r="D62" s="79"/>
      <c r="E62" s="19"/>
      <c r="F62" s="19"/>
      <c r="G62" s="19"/>
      <c r="H62" s="19"/>
      <c r="I62" s="19"/>
      <c r="J62" s="19"/>
      <c r="K62" s="19"/>
      <c r="L62" s="208"/>
    </row>
    <row r="63" spans="1:12" s="4" customFormat="1" x14ac:dyDescent="0.25">
      <c r="A63" s="216" t="s">
        <v>68</v>
      </c>
      <c r="B63" s="301" t="s">
        <v>191</v>
      </c>
      <c r="C63" s="301"/>
      <c r="D63" s="79"/>
      <c r="E63" s="19"/>
      <c r="F63" s="19"/>
      <c r="G63" s="19"/>
      <c r="H63" s="19"/>
      <c r="I63" s="19"/>
      <c r="J63" s="19"/>
      <c r="K63" s="19"/>
      <c r="L63" s="208"/>
    </row>
    <row r="64" spans="1:12" s="4" customFormat="1" ht="24.75" customHeight="1" x14ac:dyDescent="0.25">
      <c r="A64" s="217" t="s">
        <v>70</v>
      </c>
      <c r="B64" s="302" t="s">
        <v>192</v>
      </c>
      <c r="C64" s="302"/>
      <c r="D64" s="209"/>
      <c r="E64" s="210"/>
      <c r="F64" s="210"/>
      <c r="G64" s="210"/>
      <c r="H64" s="210"/>
      <c r="I64" s="210"/>
      <c r="J64" s="210"/>
      <c r="K64" s="210"/>
      <c r="L64" s="211"/>
    </row>
    <row r="65" spans="1:12" s="4" customFormat="1" x14ac:dyDescent="0.25">
      <c r="A65" s="272" t="s">
        <v>75</v>
      </c>
      <c r="B65" s="307" t="s">
        <v>200</v>
      </c>
      <c r="C65" s="307"/>
      <c r="D65" s="273">
        <f>D66+D67+D68+D70</f>
        <v>0</v>
      </c>
      <c r="E65" s="273">
        <f t="shared" ref="E65:L65" si="8">E66+E67+E68+E70</f>
        <v>0</v>
      </c>
      <c r="F65" s="273">
        <f t="shared" si="8"/>
        <v>0</v>
      </c>
      <c r="G65" s="273">
        <f t="shared" si="8"/>
        <v>0</v>
      </c>
      <c r="H65" s="273">
        <f t="shared" si="8"/>
        <v>0</v>
      </c>
      <c r="I65" s="273">
        <f t="shared" si="8"/>
        <v>0</v>
      </c>
      <c r="J65" s="273">
        <f t="shared" si="8"/>
        <v>0</v>
      </c>
      <c r="K65" s="273">
        <f t="shared" si="8"/>
        <v>0</v>
      </c>
      <c r="L65" s="273">
        <f t="shared" si="8"/>
        <v>0</v>
      </c>
    </row>
    <row r="66" spans="1:12" s="18" customFormat="1" x14ac:dyDescent="0.25">
      <c r="A66" s="113">
        <v>26</v>
      </c>
      <c r="B66" s="114">
        <v>18</v>
      </c>
      <c r="C66" s="115" t="s">
        <v>71</v>
      </c>
      <c r="D66" s="116"/>
      <c r="E66" s="116"/>
      <c r="F66" s="116"/>
      <c r="G66" s="116"/>
      <c r="H66" s="116"/>
      <c r="I66" s="116"/>
      <c r="J66" s="116"/>
      <c r="K66" s="121"/>
      <c r="L66" s="116"/>
    </row>
    <row r="67" spans="1:12" s="4" customFormat="1" x14ac:dyDescent="0.25">
      <c r="A67" s="113">
        <v>27</v>
      </c>
      <c r="B67" s="114">
        <v>34</v>
      </c>
      <c r="C67" s="115" t="s">
        <v>72</v>
      </c>
      <c r="D67" s="116"/>
      <c r="E67" s="116"/>
      <c r="F67" s="116"/>
      <c r="G67" s="116"/>
      <c r="H67" s="116"/>
      <c r="I67" s="116"/>
      <c r="J67" s="116"/>
      <c r="K67" s="116"/>
      <c r="L67" s="116"/>
    </row>
    <row r="68" spans="1:12" s="4" customFormat="1" x14ac:dyDescent="0.25">
      <c r="A68" s="113">
        <v>28</v>
      </c>
      <c r="B68" s="114">
        <v>45</v>
      </c>
      <c r="C68" s="115" t="s">
        <v>178</v>
      </c>
      <c r="D68" s="116"/>
      <c r="E68" s="116"/>
      <c r="F68" s="116"/>
      <c r="G68" s="116"/>
      <c r="H68" s="116"/>
      <c r="I68" s="116"/>
      <c r="J68" s="116"/>
      <c r="K68" s="116"/>
      <c r="L68" s="116"/>
    </row>
    <row r="69" spans="1:12" s="4" customFormat="1" x14ac:dyDescent="0.25">
      <c r="A69" s="113"/>
      <c r="B69" s="114"/>
      <c r="C69" s="119" t="s">
        <v>124</v>
      </c>
      <c r="D69" s="98"/>
      <c r="E69" s="98"/>
      <c r="F69" s="98"/>
      <c r="G69" s="98"/>
      <c r="H69" s="98"/>
      <c r="I69" s="98"/>
      <c r="J69" s="98"/>
      <c r="K69" s="98"/>
      <c r="L69" s="98"/>
    </row>
    <row r="70" spans="1:12" s="4" customFormat="1" x14ac:dyDescent="0.25">
      <c r="A70" s="113">
        <v>29</v>
      </c>
      <c r="B70" s="114">
        <v>52</v>
      </c>
      <c r="C70" s="117" t="s">
        <v>73</v>
      </c>
      <c r="D70" s="116"/>
      <c r="E70" s="116"/>
      <c r="F70" s="116"/>
      <c r="G70" s="116"/>
      <c r="H70" s="116"/>
      <c r="I70" s="116"/>
      <c r="J70" s="116"/>
      <c r="K70" s="116"/>
      <c r="L70" s="116"/>
    </row>
    <row r="71" spans="1:12" s="4" customFormat="1" ht="12.75" customHeight="1" x14ac:dyDescent="0.25">
      <c r="A71" s="272" t="s">
        <v>76</v>
      </c>
      <c r="B71" s="307" t="s">
        <v>201</v>
      </c>
      <c r="C71" s="307"/>
      <c r="D71" s="273">
        <f>D72+D73+D74+D76</f>
        <v>0</v>
      </c>
      <c r="E71" s="273">
        <f t="shared" ref="E71:L71" si="9">E72+E73+E74+E76</f>
        <v>0</v>
      </c>
      <c r="F71" s="273">
        <f t="shared" si="9"/>
        <v>0</v>
      </c>
      <c r="G71" s="273">
        <f t="shared" si="9"/>
        <v>0</v>
      </c>
      <c r="H71" s="273">
        <f t="shared" si="9"/>
        <v>0</v>
      </c>
      <c r="I71" s="273">
        <f t="shared" si="9"/>
        <v>0</v>
      </c>
      <c r="J71" s="273">
        <f t="shared" si="9"/>
        <v>0</v>
      </c>
      <c r="K71" s="273">
        <f t="shared" si="9"/>
        <v>0</v>
      </c>
      <c r="L71" s="273">
        <f t="shared" si="9"/>
        <v>0</v>
      </c>
    </row>
    <row r="72" spans="1:12" s="4" customFormat="1" x14ac:dyDescent="0.25">
      <c r="A72" s="113">
        <v>30</v>
      </c>
      <c r="B72" s="118">
        <v>18</v>
      </c>
      <c r="C72" s="115" t="s">
        <v>71</v>
      </c>
      <c r="D72" s="244"/>
      <c r="E72" s="244"/>
      <c r="F72" s="244"/>
      <c r="G72" s="244"/>
      <c r="H72" s="244"/>
      <c r="I72" s="244"/>
      <c r="J72" s="244"/>
      <c r="K72" s="244"/>
      <c r="L72" s="244"/>
    </row>
    <row r="73" spans="1:12" s="4" customFormat="1" x14ac:dyDescent="0.25">
      <c r="A73" s="113">
        <v>31</v>
      </c>
      <c r="B73" s="118">
        <v>34</v>
      </c>
      <c r="C73" s="115" t="s">
        <v>72</v>
      </c>
      <c r="D73" s="116"/>
      <c r="E73" s="116"/>
      <c r="F73" s="116"/>
      <c r="G73" s="116"/>
      <c r="H73" s="116"/>
      <c r="I73" s="116"/>
      <c r="J73" s="116"/>
      <c r="K73" s="116"/>
      <c r="L73" s="116"/>
    </row>
    <row r="74" spans="1:12" s="4" customFormat="1" x14ac:dyDescent="0.25">
      <c r="A74" s="113">
        <v>32</v>
      </c>
      <c r="B74" s="118">
        <v>45</v>
      </c>
      <c r="C74" s="115" t="s">
        <v>178</v>
      </c>
      <c r="D74" s="116"/>
      <c r="E74" s="116"/>
      <c r="F74" s="116"/>
      <c r="G74" s="116"/>
      <c r="H74" s="116"/>
      <c r="I74" s="116"/>
      <c r="J74" s="116"/>
      <c r="K74" s="116"/>
      <c r="L74" s="116"/>
    </row>
    <row r="75" spans="1:12" s="4" customFormat="1" x14ac:dyDescent="0.25">
      <c r="A75" s="113"/>
      <c r="B75" s="118"/>
      <c r="C75" s="119" t="s">
        <v>125</v>
      </c>
      <c r="D75" s="98"/>
      <c r="E75" s="98"/>
      <c r="F75" s="98"/>
      <c r="G75" s="98"/>
      <c r="H75" s="98"/>
      <c r="I75" s="98"/>
      <c r="J75" s="98"/>
      <c r="K75" s="98"/>
      <c r="L75" s="98"/>
    </row>
    <row r="76" spans="1:12" s="4" customFormat="1" x14ac:dyDescent="0.25">
      <c r="A76" s="113">
        <v>33</v>
      </c>
      <c r="B76" s="118">
        <v>52</v>
      </c>
      <c r="C76" s="117" t="s">
        <v>73</v>
      </c>
      <c r="D76" s="116"/>
      <c r="E76" s="116"/>
      <c r="F76" s="116"/>
      <c r="G76" s="116"/>
      <c r="H76" s="116"/>
      <c r="I76" s="116"/>
      <c r="J76" s="116"/>
      <c r="K76" s="116"/>
      <c r="L76" s="116"/>
    </row>
    <row r="77" spans="1:12" s="4" customFormat="1" ht="12.75" customHeight="1" x14ac:dyDescent="0.25">
      <c r="A77" s="82" t="s">
        <v>77</v>
      </c>
      <c r="B77" s="298" t="s">
        <v>172</v>
      </c>
      <c r="C77" s="298"/>
      <c r="D77" s="83">
        <f t="shared" ref="D77:L77" si="10">D10+D65</f>
        <v>0</v>
      </c>
      <c r="E77" s="83">
        <f t="shared" si="10"/>
        <v>0</v>
      </c>
      <c r="F77" s="83">
        <f t="shared" si="10"/>
        <v>0</v>
      </c>
      <c r="G77" s="83">
        <f t="shared" si="10"/>
        <v>0</v>
      </c>
      <c r="H77" s="83">
        <f t="shared" si="10"/>
        <v>0</v>
      </c>
      <c r="I77" s="83">
        <f t="shared" si="10"/>
        <v>0</v>
      </c>
      <c r="J77" s="83">
        <f t="shared" si="10"/>
        <v>0</v>
      </c>
      <c r="K77" s="83">
        <f t="shared" si="10"/>
        <v>0</v>
      </c>
      <c r="L77" s="83">
        <f t="shared" si="10"/>
        <v>0</v>
      </c>
    </row>
    <row r="78" spans="1:12" s="4" customFormat="1" ht="12.75" customHeight="1" x14ac:dyDescent="0.25">
      <c r="A78" s="82" t="s">
        <v>171</v>
      </c>
      <c r="B78" s="298" t="s">
        <v>110</v>
      </c>
      <c r="C78" s="298"/>
      <c r="D78" s="83">
        <f t="shared" ref="D78:L78" si="11">D36+D71</f>
        <v>0</v>
      </c>
      <c r="E78" s="83">
        <f t="shared" si="11"/>
        <v>0</v>
      </c>
      <c r="F78" s="83">
        <f t="shared" si="11"/>
        <v>0</v>
      </c>
      <c r="G78" s="83">
        <f t="shared" si="11"/>
        <v>0</v>
      </c>
      <c r="H78" s="83">
        <f t="shared" si="11"/>
        <v>0</v>
      </c>
      <c r="I78" s="83">
        <f t="shared" si="11"/>
        <v>0</v>
      </c>
      <c r="J78" s="83">
        <f t="shared" si="11"/>
        <v>0</v>
      </c>
      <c r="K78" s="83">
        <f t="shared" si="11"/>
        <v>0</v>
      </c>
      <c r="L78" s="83">
        <f t="shared" si="11"/>
        <v>0</v>
      </c>
    </row>
    <row r="79" spans="1:12" s="4" customFormat="1" x14ac:dyDescent="0.2">
      <c r="A79" s="7"/>
      <c r="B79" s="7"/>
      <c r="C79" s="7"/>
      <c r="D79" s="8"/>
      <c r="E79" s="9"/>
      <c r="F79" s="9"/>
      <c r="G79" s="9"/>
      <c r="H79" s="9"/>
      <c r="I79" s="9"/>
      <c r="J79" s="9"/>
      <c r="K79" s="9"/>
      <c r="L79" s="9"/>
    </row>
    <row r="80" spans="1:12" s="4" customFormat="1" x14ac:dyDescent="0.2">
      <c r="A80" s="126"/>
      <c r="B80" s="156" t="s">
        <v>23</v>
      </c>
      <c r="C80" s="157"/>
      <c r="D80" s="128"/>
      <c r="E80" s="322" t="s">
        <v>188</v>
      </c>
      <c r="F80" s="322"/>
      <c r="G80" s="322"/>
      <c r="H80" s="158"/>
      <c r="I80" s="158"/>
      <c r="J80" s="158"/>
      <c r="K80" s="158"/>
      <c r="L80" s="159"/>
    </row>
    <row r="81" spans="1:12" s="4" customFormat="1" x14ac:dyDescent="0.2">
      <c r="A81" s="167"/>
      <c r="B81" s="170" t="s">
        <v>24</v>
      </c>
      <c r="C81" s="162"/>
      <c r="D81" s="163"/>
      <c r="E81" s="163"/>
      <c r="F81" s="163"/>
      <c r="G81" s="163"/>
      <c r="H81" s="163"/>
      <c r="I81" s="163"/>
      <c r="J81" s="163"/>
      <c r="K81" s="163"/>
      <c r="L81" s="164"/>
    </row>
    <row r="82" spans="1:12" s="4" customFormat="1" ht="51" x14ac:dyDescent="0.25">
      <c r="A82" s="24"/>
      <c r="B82" s="143"/>
      <c r="C82" s="80" t="s">
        <v>25</v>
      </c>
      <c r="D82" s="80" t="s">
        <v>81</v>
      </c>
      <c r="E82" s="80" t="s">
        <v>82</v>
      </c>
      <c r="F82" s="80" t="s">
        <v>83</v>
      </c>
      <c r="G82" s="80" t="s">
        <v>179</v>
      </c>
      <c r="H82" s="80" t="s">
        <v>84</v>
      </c>
      <c r="I82" s="80" t="s">
        <v>85</v>
      </c>
      <c r="J82" s="80" t="s">
        <v>86</v>
      </c>
      <c r="K82" s="81" t="s">
        <v>87</v>
      </c>
      <c r="L82" s="80" t="s">
        <v>88</v>
      </c>
    </row>
    <row r="83" spans="1:12" s="4" customFormat="1" x14ac:dyDescent="0.25">
      <c r="A83" s="24"/>
      <c r="B83" s="169" t="s">
        <v>123</v>
      </c>
      <c r="C83" s="254" t="s">
        <v>26</v>
      </c>
      <c r="D83" s="255">
        <f>D84+D87+D88+D89</f>
        <v>0</v>
      </c>
      <c r="E83" s="255">
        <f t="shared" ref="E83:L83" si="12">E84+E87+E88+E89</f>
        <v>0</v>
      </c>
      <c r="F83" s="255">
        <f t="shared" si="12"/>
        <v>0</v>
      </c>
      <c r="G83" s="255">
        <f t="shared" si="12"/>
        <v>0</v>
      </c>
      <c r="H83" s="255">
        <f t="shared" si="12"/>
        <v>0</v>
      </c>
      <c r="I83" s="256">
        <f t="shared" si="12"/>
        <v>0</v>
      </c>
      <c r="J83" s="256">
        <f t="shared" si="12"/>
        <v>0</v>
      </c>
      <c r="K83" s="256">
        <f t="shared" si="12"/>
        <v>0</v>
      </c>
      <c r="L83" s="256">
        <f t="shared" si="12"/>
        <v>0</v>
      </c>
    </row>
    <row r="84" spans="1:12" s="4" customFormat="1" x14ac:dyDescent="0.25">
      <c r="A84" s="24"/>
      <c r="B84" s="187" t="s">
        <v>160</v>
      </c>
      <c r="C84" s="144" t="s">
        <v>159</v>
      </c>
      <c r="D84" s="195">
        <f t="shared" ref="D84:L84" si="13">D11+D12</f>
        <v>0</v>
      </c>
      <c r="E84" s="195">
        <f t="shared" si="13"/>
        <v>0</v>
      </c>
      <c r="F84" s="195">
        <f t="shared" si="13"/>
        <v>0</v>
      </c>
      <c r="G84" s="195">
        <f t="shared" si="13"/>
        <v>0</v>
      </c>
      <c r="H84" s="195">
        <f t="shared" si="13"/>
        <v>0</v>
      </c>
      <c r="I84" s="195">
        <f t="shared" si="13"/>
        <v>0</v>
      </c>
      <c r="J84" s="195">
        <f t="shared" si="13"/>
        <v>0</v>
      </c>
      <c r="K84" s="195">
        <f t="shared" si="13"/>
        <v>0</v>
      </c>
      <c r="L84" s="195">
        <f t="shared" si="13"/>
        <v>0</v>
      </c>
    </row>
    <row r="85" spans="1:12" s="4" customFormat="1" x14ac:dyDescent="0.25">
      <c r="A85" s="24"/>
      <c r="B85" s="143"/>
      <c r="C85" s="189" t="s">
        <v>117</v>
      </c>
      <c r="D85" s="196"/>
      <c r="E85" s="196"/>
      <c r="F85" s="196"/>
      <c r="G85" s="196"/>
      <c r="H85" s="196"/>
      <c r="I85" s="196"/>
      <c r="J85" s="196"/>
      <c r="K85" s="196"/>
      <c r="L85" s="196"/>
    </row>
    <row r="86" spans="1:12" s="4" customFormat="1" x14ac:dyDescent="0.25">
      <c r="A86" s="33"/>
      <c r="B86" s="187" t="s">
        <v>120</v>
      </c>
      <c r="C86" s="187" t="s">
        <v>193</v>
      </c>
      <c r="D86" s="222"/>
      <c r="E86" s="221"/>
      <c r="F86" s="221"/>
      <c r="G86" s="221"/>
      <c r="H86" s="221"/>
      <c r="I86" s="221"/>
      <c r="J86" s="221"/>
      <c r="K86" s="221"/>
      <c r="L86" s="221"/>
    </row>
    <row r="87" spans="1:12" s="4" customFormat="1" x14ac:dyDescent="0.25">
      <c r="A87" s="33"/>
      <c r="B87" s="187" t="s">
        <v>121</v>
      </c>
      <c r="C87" s="187" t="s">
        <v>134</v>
      </c>
      <c r="D87" s="188">
        <f t="shared" ref="D87:L87" si="14">D15+D17+D27+D29</f>
        <v>0</v>
      </c>
      <c r="E87" s="188">
        <f t="shared" si="14"/>
        <v>0</v>
      </c>
      <c r="F87" s="188">
        <f t="shared" si="14"/>
        <v>0</v>
      </c>
      <c r="G87" s="188">
        <f t="shared" si="14"/>
        <v>0</v>
      </c>
      <c r="H87" s="188">
        <f t="shared" si="14"/>
        <v>0</v>
      </c>
      <c r="I87" s="188">
        <f t="shared" si="14"/>
        <v>0</v>
      </c>
      <c r="J87" s="188">
        <f t="shared" si="14"/>
        <v>0</v>
      </c>
      <c r="K87" s="188">
        <f t="shared" si="14"/>
        <v>0</v>
      </c>
      <c r="L87" s="188">
        <f t="shared" si="14"/>
        <v>0</v>
      </c>
    </row>
    <row r="88" spans="1:12" s="4" customFormat="1" x14ac:dyDescent="0.25">
      <c r="A88" s="33"/>
      <c r="B88" s="187">
        <v>76</v>
      </c>
      <c r="C88" s="187" t="s">
        <v>27</v>
      </c>
      <c r="D88" s="188">
        <f t="shared" ref="D88:L88" si="15">D20</f>
        <v>0</v>
      </c>
      <c r="E88" s="188">
        <f t="shared" si="15"/>
        <v>0</v>
      </c>
      <c r="F88" s="188">
        <f t="shared" si="15"/>
        <v>0</v>
      </c>
      <c r="G88" s="188">
        <f t="shared" si="15"/>
        <v>0</v>
      </c>
      <c r="H88" s="188">
        <f t="shared" si="15"/>
        <v>0</v>
      </c>
      <c r="I88" s="188">
        <f t="shared" si="15"/>
        <v>0</v>
      </c>
      <c r="J88" s="188">
        <f t="shared" si="15"/>
        <v>0</v>
      </c>
      <c r="K88" s="188">
        <f t="shared" si="15"/>
        <v>0</v>
      </c>
      <c r="L88" s="188">
        <f t="shared" si="15"/>
        <v>0</v>
      </c>
    </row>
    <row r="89" spans="1:12" s="4" customFormat="1" ht="25.5" x14ac:dyDescent="0.25">
      <c r="A89" s="33"/>
      <c r="B89" s="187" t="s">
        <v>161</v>
      </c>
      <c r="C89" s="187" t="s">
        <v>28</v>
      </c>
      <c r="D89" s="188">
        <f t="shared" ref="D89:L89" si="16">D16+D18+D19+D21+D23+D28+D30+D32+D34+D35</f>
        <v>0</v>
      </c>
      <c r="E89" s="188">
        <f t="shared" si="16"/>
        <v>0</v>
      </c>
      <c r="F89" s="188">
        <f t="shared" si="16"/>
        <v>0</v>
      </c>
      <c r="G89" s="188">
        <f t="shared" si="16"/>
        <v>0</v>
      </c>
      <c r="H89" s="188">
        <f t="shared" si="16"/>
        <v>0</v>
      </c>
      <c r="I89" s="188">
        <f t="shared" si="16"/>
        <v>0</v>
      </c>
      <c r="J89" s="188">
        <f t="shared" si="16"/>
        <v>0</v>
      </c>
      <c r="K89" s="188">
        <f t="shared" si="16"/>
        <v>0</v>
      </c>
      <c r="L89" s="188">
        <f t="shared" si="16"/>
        <v>0</v>
      </c>
    </row>
    <row r="90" spans="1:12" s="4" customFormat="1" x14ac:dyDescent="0.25">
      <c r="A90" s="33"/>
      <c r="B90" s="187"/>
      <c r="C90" s="187"/>
      <c r="D90" s="190"/>
      <c r="E90" s="145"/>
      <c r="F90" s="145"/>
      <c r="G90" s="145"/>
      <c r="H90" s="145"/>
      <c r="I90" s="145"/>
      <c r="J90" s="145"/>
      <c r="K90" s="145"/>
      <c r="L90" s="145"/>
    </row>
    <row r="91" spans="1:12" s="4" customFormat="1" x14ac:dyDescent="0.25">
      <c r="A91" s="29"/>
      <c r="B91" s="187"/>
      <c r="C91" s="251" t="s">
        <v>29</v>
      </c>
      <c r="D91" s="253">
        <f>D92+D94+D95+D96+D93</f>
        <v>0</v>
      </c>
      <c r="E91" s="253">
        <f t="shared" ref="E91:L91" si="17">E92+E94+E95+E96+E93</f>
        <v>0</v>
      </c>
      <c r="F91" s="253">
        <f t="shared" si="17"/>
        <v>0</v>
      </c>
      <c r="G91" s="253">
        <f t="shared" si="17"/>
        <v>0</v>
      </c>
      <c r="H91" s="253">
        <f t="shared" si="17"/>
        <v>0</v>
      </c>
      <c r="I91" s="252">
        <f t="shared" si="17"/>
        <v>0</v>
      </c>
      <c r="J91" s="252">
        <f t="shared" si="17"/>
        <v>0</v>
      </c>
      <c r="K91" s="252">
        <f t="shared" si="17"/>
        <v>0</v>
      </c>
      <c r="L91" s="252">
        <f t="shared" si="17"/>
        <v>0</v>
      </c>
    </row>
    <row r="92" spans="1:12" s="4" customFormat="1" x14ac:dyDescent="0.25">
      <c r="A92" s="33"/>
      <c r="B92" s="187" t="s">
        <v>122</v>
      </c>
      <c r="C92" s="187" t="s">
        <v>30</v>
      </c>
      <c r="D92" s="188">
        <f t="shared" ref="D92:L92" si="18">D37</f>
        <v>0</v>
      </c>
      <c r="E92" s="188">
        <f t="shared" si="18"/>
        <v>0</v>
      </c>
      <c r="F92" s="188">
        <f t="shared" si="18"/>
        <v>0</v>
      </c>
      <c r="G92" s="188">
        <f t="shared" si="18"/>
        <v>0</v>
      </c>
      <c r="H92" s="188">
        <f t="shared" si="18"/>
        <v>0</v>
      </c>
      <c r="I92" s="188">
        <f t="shared" si="18"/>
        <v>0</v>
      </c>
      <c r="J92" s="188">
        <f t="shared" si="18"/>
        <v>0</v>
      </c>
      <c r="K92" s="188">
        <f t="shared" si="18"/>
        <v>0</v>
      </c>
      <c r="L92" s="188">
        <f t="shared" si="18"/>
        <v>0</v>
      </c>
    </row>
    <row r="93" spans="1:12" s="4" customFormat="1" ht="25.5" x14ac:dyDescent="0.25">
      <c r="A93" s="33"/>
      <c r="B93" s="187" t="s">
        <v>152</v>
      </c>
      <c r="C93" s="187" t="s">
        <v>27</v>
      </c>
      <c r="D93" s="188">
        <f t="shared" ref="D93:L93" si="19">D50-D51</f>
        <v>0</v>
      </c>
      <c r="E93" s="188">
        <f t="shared" si="19"/>
        <v>0</v>
      </c>
      <c r="F93" s="188">
        <f t="shared" si="19"/>
        <v>0</v>
      </c>
      <c r="G93" s="188">
        <f t="shared" si="19"/>
        <v>0</v>
      </c>
      <c r="H93" s="188">
        <f t="shared" si="19"/>
        <v>0</v>
      </c>
      <c r="I93" s="188">
        <f t="shared" si="19"/>
        <v>0</v>
      </c>
      <c r="J93" s="188">
        <f t="shared" si="19"/>
        <v>0</v>
      </c>
      <c r="K93" s="188">
        <f t="shared" si="19"/>
        <v>0</v>
      </c>
      <c r="L93" s="188">
        <f t="shared" si="19"/>
        <v>0</v>
      </c>
    </row>
    <row r="94" spans="1:12" s="4" customFormat="1" x14ac:dyDescent="0.25">
      <c r="A94" s="33"/>
      <c r="B94" s="187"/>
      <c r="C94" s="187" t="s">
        <v>118</v>
      </c>
      <c r="D94" s="188"/>
      <c r="E94" s="188"/>
      <c r="F94" s="188"/>
      <c r="G94" s="188"/>
      <c r="H94" s="188"/>
      <c r="I94" s="188"/>
      <c r="J94" s="188"/>
      <c r="K94" s="188"/>
      <c r="L94" s="188"/>
    </row>
    <row r="95" spans="1:12" s="4" customFormat="1" x14ac:dyDescent="0.25">
      <c r="A95" s="33"/>
      <c r="B95" s="187" t="s">
        <v>153</v>
      </c>
      <c r="C95" s="187" t="s">
        <v>144</v>
      </c>
      <c r="D95" s="188">
        <f t="shared" ref="D95:L95" si="20">D58</f>
        <v>0</v>
      </c>
      <c r="E95" s="188">
        <f t="shared" si="20"/>
        <v>0</v>
      </c>
      <c r="F95" s="188">
        <f t="shared" si="20"/>
        <v>0</v>
      </c>
      <c r="G95" s="188">
        <f t="shared" si="20"/>
        <v>0</v>
      </c>
      <c r="H95" s="188">
        <f t="shared" si="20"/>
        <v>0</v>
      </c>
      <c r="I95" s="188">
        <f t="shared" si="20"/>
        <v>0</v>
      </c>
      <c r="J95" s="188">
        <f t="shared" si="20"/>
        <v>0</v>
      </c>
      <c r="K95" s="188">
        <f t="shared" si="20"/>
        <v>0</v>
      </c>
      <c r="L95" s="188">
        <f t="shared" si="20"/>
        <v>0</v>
      </c>
    </row>
    <row r="96" spans="1:12" s="4" customFormat="1" ht="51" x14ac:dyDescent="0.25">
      <c r="A96" s="33"/>
      <c r="B96" s="187" t="s">
        <v>158</v>
      </c>
      <c r="C96" s="187" t="s">
        <v>119</v>
      </c>
      <c r="D96" s="188">
        <f t="shared" ref="D96:L96" si="21">D41+D42+D47+D48+D51+D52+D53+D54+D55+D56+D57+D59</f>
        <v>0</v>
      </c>
      <c r="E96" s="188">
        <f t="shared" si="21"/>
        <v>0</v>
      </c>
      <c r="F96" s="188">
        <f t="shared" si="21"/>
        <v>0</v>
      </c>
      <c r="G96" s="188">
        <f t="shared" si="21"/>
        <v>0</v>
      </c>
      <c r="H96" s="188">
        <f t="shared" si="21"/>
        <v>0</v>
      </c>
      <c r="I96" s="188">
        <f t="shared" si="21"/>
        <v>0</v>
      </c>
      <c r="J96" s="188">
        <f t="shared" si="21"/>
        <v>0</v>
      </c>
      <c r="K96" s="188">
        <f t="shared" si="21"/>
        <v>0</v>
      </c>
      <c r="L96" s="188">
        <f t="shared" si="21"/>
        <v>0</v>
      </c>
    </row>
    <row r="97" spans="1:12" s="4" customFormat="1" ht="48" customHeight="1" x14ac:dyDescent="0.25">
      <c r="A97" s="29"/>
      <c r="B97" s="186"/>
      <c r="C97" s="274" t="s">
        <v>186</v>
      </c>
      <c r="D97" s="279">
        <f t="shared" ref="D97:L97" si="22">D83-D91</f>
        <v>0</v>
      </c>
      <c r="E97" s="279">
        <f t="shared" si="22"/>
        <v>0</v>
      </c>
      <c r="F97" s="279">
        <f t="shared" si="22"/>
        <v>0</v>
      </c>
      <c r="G97" s="279">
        <f t="shared" si="22"/>
        <v>0</v>
      </c>
      <c r="H97" s="279">
        <f t="shared" si="22"/>
        <v>0</v>
      </c>
      <c r="I97" s="275">
        <f t="shared" si="22"/>
        <v>0</v>
      </c>
      <c r="J97" s="275">
        <f t="shared" si="22"/>
        <v>0</v>
      </c>
      <c r="K97" s="275">
        <f t="shared" si="22"/>
        <v>0</v>
      </c>
      <c r="L97" s="275">
        <f t="shared" si="22"/>
        <v>0</v>
      </c>
    </row>
    <row r="98" spans="1:12" s="4" customFormat="1" x14ac:dyDescent="0.2">
      <c r="A98" s="29"/>
      <c r="B98" s="192"/>
      <c r="C98" s="276" t="s">
        <v>31</v>
      </c>
      <c r="D98" s="281">
        <f>D99+D100</f>
        <v>0</v>
      </c>
      <c r="E98" s="281">
        <f t="shared" ref="E98:L98" si="23">E99+E100</f>
        <v>0</v>
      </c>
      <c r="F98" s="281">
        <f t="shared" si="23"/>
        <v>0</v>
      </c>
      <c r="G98" s="281">
        <f t="shared" si="23"/>
        <v>0</v>
      </c>
      <c r="H98" s="281">
        <f t="shared" si="23"/>
        <v>0</v>
      </c>
      <c r="I98" s="282">
        <f t="shared" si="23"/>
        <v>0</v>
      </c>
      <c r="J98" s="282">
        <f t="shared" si="23"/>
        <v>0</v>
      </c>
      <c r="K98" s="282">
        <f t="shared" si="23"/>
        <v>0</v>
      </c>
      <c r="L98" s="282">
        <f t="shared" si="23"/>
        <v>0</v>
      </c>
    </row>
    <row r="99" spans="1:12" s="4" customFormat="1" x14ac:dyDescent="0.2">
      <c r="A99" s="29"/>
      <c r="B99" s="146" t="s">
        <v>129</v>
      </c>
      <c r="C99" s="146" t="s">
        <v>32</v>
      </c>
      <c r="D99" s="195">
        <f t="shared" ref="D99:L99" si="24">D24+D33</f>
        <v>0</v>
      </c>
      <c r="E99" s="195">
        <f t="shared" si="24"/>
        <v>0</v>
      </c>
      <c r="F99" s="195">
        <f t="shared" si="24"/>
        <v>0</v>
      </c>
      <c r="G99" s="195">
        <f t="shared" si="24"/>
        <v>0</v>
      </c>
      <c r="H99" s="195">
        <f t="shared" si="24"/>
        <v>0</v>
      </c>
      <c r="I99" s="198">
        <f t="shared" si="24"/>
        <v>0</v>
      </c>
      <c r="J99" s="198">
        <f t="shared" si="24"/>
        <v>0</v>
      </c>
      <c r="K99" s="198">
        <f t="shared" si="24"/>
        <v>0</v>
      </c>
      <c r="L99" s="198">
        <f t="shared" si="24"/>
        <v>0</v>
      </c>
    </row>
    <row r="100" spans="1:12" s="4" customFormat="1" ht="33" customHeight="1" x14ac:dyDescent="0.2">
      <c r="A100" s="29"/>
      <c r="B100" s="192"/>
      <c r="C100" s="192" t="s">
        <v>33</v>
      </c>
      <c r="D100" s="195"/>
      <c r="E100" s="197"/>
      <c r="F100" s="197"/>
      <c r="G100" s="197"/>
      <c r="H100" s="197"/>
      <c r="I100" s="197"/>
      <c r="J100" s="197"/>
      <c r="K100" s="197"/>
      <c r="L100" s="197"/>
    </row>
    <row r="101" spans="1:12" s="4" customFormat="1" ht="25.5" x14ac:dyDescent="0.2">
      <c r="A101" s="28"/>
      <c r="B101" s="168"/>
      <c r="C101" s="236" t="s">
        <v>202</v>
      </c>
      <c r="D101" s="238">
        <f>D97+D98</f>
        <v>0</v>
      </c>
      <c r="E101" s="238">
        <f t="shared" ref="E101:L101" si="25">E97+E98</f>
        <v>0</v>
      </c>
      <c r="F101" s="238">
        <f t="shared" si="25"/>
        <v>0</v>
      </c>
      <c r="G101" s="238">
        <f t="shared" si="25"/>
        <v>0</v>
      </c>
      <c r="H101" s="238">
        <f t="shared" si="25"/>
        <v>0</v>
      </c>
      <c r="I101" s="238">
        <f t="shared" si="25"/>
        <v>0</v>
      </c>
      <c r="J101" s="238">
        <f t="shared" si="25"/>
        <v>0</v>
      </c>
      <c r="K101" s="238">
        <f t="shared" si="25"/>
        <v>0</v>
      </c>
      <c r="L101" s="238">
        <f t="shared" si="25"/>
        <v>0</v>
      </c>
    </row>
    <row r="102" spans="1:12" s="4" customFormat="1" x14ac:dyDescent="0.2">
      <c r="A102" s="58"/>
      <c r="B102" s="58"/>
      <c r="C102" s="58"/>
      <c r="D102" s="171"/>
      <c r="E102" s="172"/>
      <c r="F102" s="172"/>
      <c r="G102" s="172"/>
      <c r="H102" s="172"/>
      <c r="I102" s="172"/>
      <c r="J102" s="172"/>
      <c r="K102" s="172"/>
      <c r="L102" s="173"/>
    </row>
    <row r="103" spans="1:12" s="4" customFormat="1" x14ac:dyDescent="0.2">
      <c r="A103" s="58"/>
      <c r="B103" s="58"/>
      <c r="C103" s="58"/>
      <c r="D103" s="171"/>
      <c r="E103" s="172"/>
      <c r="F103" s="172"/>
      <c r="G103" s="172"/>
      <c r="H103" s="172"/>
      <c r="I103" s="172"/>
      <c r="J103" s="172"/>
      <c r="K103" s="172"/>
      <c r="L103" s="173"/>
    </row>
    <row r="104" spans="1:12" x14ac:dyDescent="0.25">
      <c r="A104" s="296" t="s">
        <v>91</v>
      </c>
      <c r="B104" s="296"/>
      <c r="C104" s="296"/>
      <c r="D104" s="296"/>
      <c r="E104" s="296"/>
      <c r="F104" s="296"/>
      <c r="G104" s="296"/>
      <c r="H104" s="296"/>
      <c r="I104" s="296"/>
      <c r="J104" s="296"/>
      <c r="K104" s="296"/>
      <c r="L104" s="296"/>
    </row>
    <row r="105" spans="1:12" x14ac:dyDescent="0.25">
      <c r="A105" s="5"/>
      <c r="B105" s="5"/>
      <c r="C105" s="5"/>
      <c r="D105" s="5"/>
      <c r="E105" s="6"/>
      <c r="F105" s="6"/>
      <c r="K105" s="6"/>
      <c r="L105" s="6"/>
    </row>
    <row r="106" spans="1:12" x14ac:dyDescent="0.25">
      <c r="A106" s="5"/>
      <c r="B106" s="5"/>
      <c r="C106" s="5"/>
      <c r="D106" s="284" t="s">
        <v>197</v>
      </c>
      <c r="E106" s="6"/>
      <c r="F106" s="6"/>
      <c r="K106" s="6"/>
      <c r="L106" s="6"/>
    </row>
    <row r="107" spans="1:12" x14ac:dyDescent="0.25">
      <c r="G107" s="297" t="s">
        <v>2</v>
      </c>
      <c r="H107" s="297"/>
      <c r="I107" s="16"/>
      <c r="J107" s="16"/>
    </row>
    <row r="108" spans="1:12" x14ac:dyDescent="0.2">
      <c r="G108" s="295" t="s">
        <v>1</v>
      </c>
      <c r="H108" s="295"/>
      <c r="I108" s="17"/>
      <c r="J108" s="17"/>
    </row>
    <row r="111" spans="1:12" x14ac:dyDescent="0.25">
      <c r="D111" s="68"/>
      <c r="E111" s="69"/>
      <c r="F111" s="69"/>
      <c r="G111" s="69"/>
      <c r="H111" s="69"/>
      <c r="I111" s="69"/>
      <c r="J111" s="69"/>
      <c r="K111" s="69"/>
      <c r="L111" s="69"/>
    </row>
    <row r="119" spans="4:12" x14ac:dyDescent="0.25">
      <c r="D119" s="68"/>
      <c r="E119" s="69"/>
      <c r="F119" s="69"/>
      <c r="G119" s="69"/>
      <c r="H119" s="69"/>
      <c r="I119" s="69"/>
      <c r="J119" s="69"/>
      <c r="K119" s="69"/>
      <c r="L119" s="69"/>
    </row>
    <row r="125" spans="4:12" x14ac:dyDescent="0.25">
      <c r="D125" s="68"/>
      <c r="E125" s="69"/>
      <c r="F125" s="69"/>
      <c r="G125" s="69"/>
      <c r="H125" s="69"/>
      <c r="I125" s="69"/>
      <c r="J125" s="69"/>
      <c r="K125" s="69"/>
      <c r="L125" s="69"/>
    </row>
    <row r="126" spans="4:12" x14ac:dyDescent="0.25">
      <c r="D126" s="68"/>
      <c r="E126" s="69"/>
      <c r="F126" s="69"/>
      <c r="G126" s="69"/>
      <c r="H126" s="69"/>
      <c r="I126" s="69"/>
      <c r="J126" s="69"/>
      <c r="K126" s="69"/>
      <c r="L126" s="69"/>
    </row>
    <row r="129" spans="4:12" x14ac:dyDescent="0.25">
      <c r="D129" s="77"/>
      <c r="E129" s="78"/>
      <c r="F129" s="78"/>
      <c r="G129" s="78"/>
      <c r="H129" s="78"/>
      <c r="I129" s="78"/>
      <c r="J129" s="78"/>
      <c r="K129" s="78"/>
      <c r="L129" s="78"/>
    </row>
  </sheetData>
  <mergeCells count="31">
    <mergeCell ref="C5:D5"/>
    <mergeCell ref="C6:D6"/>
    <mergeCell ref="A104:L104"/>
    <mergeCell ref="G107:H107"/>
    <mergeCell ref="G108:H108"/>
    <mergeCell ref="B71:C71"/>
    <mergeCell ref="B77:C77"/>
    <mergeCell ref="B78:C78"/>
    <mergeCell ref="E80:G80"/>
    <mergeCell ref="B65:C65"/>
    <mergeCell ref="B64:C64"/>
    <mergeCell ref="B60:C60"/>
    <mergeCell ref="B61:C61"/>
    <mergeCell ref="B62:C62"/>
    <mergeCell ref="B63:C63"/>
    <mergeCell ref="A1:L1"/>
    <mergeCell ref="A8:A9"/>
    <mergeCell ref="B8:B9"/>
    <mergeCell ref="C8:C9"/>
    <mergeCell ref="B36:C36"/>
    <mergeCell ref="B10:C10"/>
    <mergeCell ref="A6:B6"/>
    <mergeCell ref="J2:L2"/>
    <mergeCell ref="F3:L3"/>
    <mergeCell ref="A2:B2"/>
    <mergeCell ref="A3:B3"/>
    <mergeCell ref="A4:B4"/>
    <mergeCell ref="A5:B5"/>
    <mergeCell ref="C2:D2"/>
    <mergeCell ref="C3:D3"/>
    <mergeCell ref="C4:D4"/>
  </mergeCells>
  <printOptions horizontalCentered="1"/>
  <pageMargins left="0.11811023622047245" right="0.11811023622047245" top="0.11811023622047245" bottom="0.11811023622047245" header="0.11811023622047245" footer="0.11811023622047245"/>
  <pageSetup paperSize="9" scale="53" orientation="landscape" r:id="rId1"/>
  <rowBreaks count="1" manualBreakCount="1">
    <brk id="64" max="16383" man="1"/>
  </rowBreaks>
  <customProperties>
    <customPr name="EpmWorksheetKeyString_GUID" r:id="rId2"/>
  </customProperties>
  <ignoredErrors>
    <ignoredError sqref="D100:L101 D97:L99 D84:L9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3"/>
  <sheetViews>
    <sheetView view="pageBreakPreview" zoomScale="90" zoomScaleNormal="90" zoomScaleSheetLayoutView="90" workbookViewId="0">
      <pane ySplit="9" topLeftCell="A92" activePane="bottomLeft" state="frozen"/>
      <selection activeCell="D92" sqref="D92"/>
      <selection pane="bottomLeft" activeCell="E102" sqref="E102"/>
    </sheetView>
  </sheetViews>
  <sheetFormatPr defaultColWidth="31.5703125" defaultRowHeight="12.75" x14ac:dyDescent="0.25"/>
  <cols>
    <col min="1" max="1" width="5" style="2" customWidth="1"/>
    <col min="2" max="2" width="26.85546875" style="2" customWidth="1"/>
    <col min="3" max="3" width="68.7109375" style="2" bestFit="1" customWidth="1"/>
    <col min="4" max="4" width="23.7109375" style="2" customWidth="1"/>
    <col min="5" max="5" width="16.42578125" style="3" customWidth="1"/>
    <col min="6" max="6" width="18.140625" style="3" customWidth="1"/>
    <col min="7" max="7" width="18.5703125" style="3" customWidth="1"/>
    <col min="8" max="10" width="19" style="3" customWidth="1"/>
    <col min="11" max="11" width="19.28515625" style="3" customWidth="1"/>
    <col min="12" max="12" width="19.5703125" style="3" customWidth="1"/>
    <col min="13" max="16384" width="31.5703125" style="2"/>
  </cols>
  <sheetData>
    <row r="1" spans="1:12" ht="23.25" customHeight="1" x14ac:dyDescent="0.25">
      <c r="A1" s="311" t="s">
        <v>180</v>
      </c>
      <c r="B1" s="312"/>
      <c r="C1" s="312"/>
      <c r="D1" s="312"/>
      <c r="E1" s="312"/>
      <c r="F1" s="312"/>
      <c r="G1" s="312"/>
      <c r="H1" s="312"/>
      <c r="I1" s="312"/>
      <c r="J1" s="312"/>
      <c r="K1" s="312"/>
      <c r="L1" s="313"/>
    </row>
    <row r="2" spans="1:12" customFormat="1" ht="15" customHeight="1" x14ac:dyDescent="0.25">
      <c r="A2" s="288" t="s">
        <v>173</v>
      </c>
      <c r="B2" s="289"/>
      <c r="C2" s="324"/>
      <c r="D2" s="324"/>
      <c r="E2" s="149"/>
      <c r="F2" s="149"/>
      <c r="G2" s="149"/>
      <c r="H2" s="149"/>
      <c r="I2" s="149"/>
      <c r="J2" s="318"/>
      <c r="K2" s="318"/>
      <c r="L2" s="319"/>
    </row>
    <row r="3" spans="1:12" customFormat="1" ht="15" x14ac:dyDescent="0.25">
      <c r="A3" s="288" t="s">
        <v>174</v>
      </c>
      <c r="B3" s="289"/>
      <c r="C3" s="324"/>
      <c r="D3" s="324"/>
      <c r="E3" s="149"/>
      <c r="F3" s="315" t="s">
        <v>135</v>
      </c>
      <c r="G3" s="316"/>
      <c r="H3" s="316"/>
      <c r="I3" s="316"/>
      <c r="J3" s="316"/>
      <c r="K3" s="316"/>
      <c r="L3" s="317"/>
    </row>
    <row r="4" spans="1:12" customFormat="1" ht="15" x14ac:dyDescent="0.25">
      <c r="A4" s="288" t="s">
        <v>175</v>
      </c>
      <c r="B4" s="289"/>
      <c r="C4" s="324"/>
      <c r="D4" s="324"/>
      <c r="E4" s="149"/>
      <c r="F4" s="149"/>
      <c r="G4" s="149"/>
      <c r="H4" s="149"/>
      <c r="I4" s="149"/>
      <c r="J4" s="149"/>
      <c r="K4" s="149"/>
      <c r="L4" s="150"/>
    </row>
    <row r="5" spans="1:12" customFormat="1" ht="37.5" customHeight="1" x14ac:dyDescent="0.25">
      <c r="A5" s="309" t="s">
        <v>109</v>
      </c>
      <c r="B5" s="310"/>
      <c r="C5" s="324"/>
      <c r="D5" s="324"/>
      <c r="E5" s="149"/>
      <c r="F5" s="149"/>
      <c r="G5" s="149"/>
      <c r="H5" s="149"/>
      <c r="I5" s="149"/>
      <c r="J5" s="149"/>
      <c r="K5" s="149"/>
      <c r="L5" s="150"/>
    </row>
    <row r="6" spans="1:12" customFormat="1" ht="15" x14ac:dyDescent="0.25">
      <c r="A6" s="288" t="s">
        <v>176</v>
      </c>
      <c r="B6" s="289"/>
      <c r="C6" s="324"/>
      <c r="D6" s="324"/>
      <c r="E6" s="149"/>
      <c r="F6" s="149"/>
      <c r="G6" s="149"/>
      <c r="H6" s="149"/>
      <c r="I6" s="149"/>
      <c r="J6" s="149"/>
      <c r="K6" s="149"/>
      <c r="L6" s="150"/>
    </row>
    <row r="7" spans="1:12" customFormat="1" ht="15" x14ac:dyDescent="0.25">
      <c r="A7" s="151"/>
      <c r="B7" s="152"/>
      <c r="C7" s="153"/>
      <c r="D7" s="153"/>
      <c r="E7" s="154"/>
      <c r="F7" s="154"/>
      <c r="G7" s="154"/>
      <c r="H7" s="154"/>
      <c r="I7" s="154"/>
      <c r="J7" s="154"/>
      <c r="K7" s="154"/>
      <c r="L7" s="155"/>
    </row>
    <row r="8" spans="1:12" s="4" customFormat="1" x14ac:dyDescent="0.25">
      <c r="A8" s="304" t="s">
        <v>34</v>
      </c>
      <c r="B8" s="303" t="s">
        <v>181</v>
      </c>
      <c r="C8" s="304" t="s">
        <v>78</v>
      </c>
      <c r="D8" s="80">
        <v>2024</v>
      </c>
      <c r="E8" s="80">
        <v>2025</v>
      </c>
      <c r="F8" s="80">
        <v>2025</v>
      </c>
      <c r="G8" s="80">
        <v>2025</v>
      </c>
      <c r="H8" s="81">
        <v>2025</v>
      </c>
      <c r="I8" s="80">
        <v>2026</v>
      </c>
      <c r="J8" s="80">
        <v>2027</v>
      </c>
      <c r="K8" s="80">
        <v>2028</v>
      </c>
      <c r="L8" s="80">
        <v>2029</v>
      </c>
    </row>
    <row r="9" spans="1:12" s="4" customFormat="1" ht="38.25" x14ac:dyDescent="0.25">
      <c r="A9" s="304"/>
      <c r="B9" s="303"/>
      <c r="C9" s="304"/>
      <c r="D9" s="80" t="s">
        <v>35</v>
      </c>
      <c r="E9" s="80" t="s">
        <v>111</v>
      </c>
      <c r="F9" s="80" t="s">
        <v>112</v>
      </c>
      <c r="G9" s="80" t="s">
        <v>113</v>
      </c>
      <c r="H9" s="81" t="s">
        <v>114</v>
      </c>
      <c r="I9" s="80" t="s">
        <v>36</v>
      </c>
      <c r="J9" s="80" t="s">
        <v>36</v>
      </c>
      <c r="K9" s="80" t="s">
        <v>36</v>
      </c>
      <c r="L9" s="80" t="s">
        <v>36</v>
      </c>
    </row>
    <row r="10" spans="1:12" s="4" customFormat="1" x14ac:dyDescent="0.25">
      <c r="A10" s="272" t="s">
        <v>46</v>
      </c>
      <c r="B10" s="307" t="s">
        <v>47</v>
      </c>
      <c r="C10" s="307"/>
      <c r="D10" s="273">
        <f>D11+D12+D13+D19+D20+D21+D22+D25+D31+D34+D35</f>
        <v>0</v>
      </c>
      <c r="E10" s="273">
        <f t="shared" ref="E10:L10" si="0">E11+E12+E13+E19+E20+E21+E22+E25+E31+E34+E35</f>
        <v>0</v>
      </c>
      <c r="F10" s="273">
        <f t="shared" si="0"/>
        <v>0</v>
      </c>
      <c r="G10" s="273">
        <f t="shared" si="0"/>
        <v>0</v>
      </c>
      <c r="H10" s="273">
        <f t="shared" si="0"/>
        <v>0</v>
      </c>
      <c r="I10" s="273">
        <f t="shared" si="0"/>
        <v>0</v>
      </c>
      <c r="J10" s="278">
        <f t="shared" si="0"/>
        <v>0</v>
      </c>
      <c r="K10" s="278">
        <f t="shared" si="0"/>
        <v>0</v>
      </c>
      <c r="L10" s="278">
        <f t="shared" si="0"/>
        <v>0</v>
      </c>
    </row>
    <row r="11" spans="1:12" s="4" customFormat="1" x14ac:dyDescent="0.25">
      <c r="A11" s="84">
        <v>1</v>
      </c>
      <c r="B11" s="84" t="s">
        <v>3</v>
      </c>
      <c r="C11" s="85" t="s">
        <v>79</v>
      </c>
      <c r="D11" s="240"/>
      <c r="E11" s="241"/>
      <c r="F11" s="241"/>
      <c r="G11" s="241"/>
      <c r="H11" s="241"/>
      <c r="I11" s="241"/>
      <c r="J11" s="245"/>
      <c r="K11" s="245"/>
      <c r="L11" s="245"/>
    </row>
    <row r="12" spans="1:12" s="4" customFormat="1" x14ac:dyDescent="0.25">
      <c r="A12" s="87">
        <v>2</v>
      </c>
      <c r="B12" s="87">
        <v>73</v>
      </c>
      <c r="C12" s="88" t="s">
        <v>80</v>
      </c>
      <c r="D12" s="240"/>
      <c r="E12" s="241"/>
      <c r="F12" s="241"/>
      <c r="G12" s="241"/>
      <c r="H12" s="241"/>
      <c r="I12" s="241"/>
      <c r="J12" s="245"/>
      <c r="K12" s="245"/>
      <c r="L12" s="245"/>
    </row>
    <row r="13" spans="1:12" s="4" customFormat="1" x14ac:dyDescent="0.25">
      <c r="A13" s="87">
        <v>3</v>
      </c>
      <c r="B13" s="87">
        <v>74</v>
      </c>
      <c r="C13" s="89" t="s">
        <v>149</v>
      </c>
      <c r="D13" s="108">
        <f>D14+D15+D16+D17+D18</f>
        <v>0</v>
      </c>
      <c r="E13" s="108">
        <f t="shared" ref="E13:L13" si="1">E14+E15+E16+E17+E18</f>
        <v>0</v>
      </c>
      <c r="F13" s="108">
        <f t="shared" si="1"/>
        <v>0</v>
      </c>
      <c r="G13" s="108">
        <f t="shared" si="1"/>
        <v>0</v>
      </c>
      <c r="H13" s="108">
        <f t="shared" si="1"/>
        <v>0</v>
      </c>
      <c r="I13" s="108">
        <f t="shared" si="1"/>
        <v>0</v>
      </c>
      <c r="J13" s="223">
        <f t="shared" si="1"/>
        <v>0</v>
      </c>
      <c r="K13" s="223">
        <f t="shared" si="1"/>
        <v>0</v>
      </c>
      <c r="L13" s="223">
        <f t="shared" si="1"/>
        <v>0</v>
      </c>
    </row>
    <row r="14" spans="1:12" s="4" customFormat="1" x14ac:dyDescent="0.25">
      <c r="A14" s="87"/>
      <c r="B14" s="87"/>
      <c r="C14" s="91" t="s">
        <v>145</v>
      </c>
      <c r="D14" s="92"/>
      <c r="E14" s="95"/>
      <c r="F14" s="109"/>
      <c r="G14" s="109"/>
      <c r="H14" s="109"/>
      <c r="I14" s="109"/>
      <c r="J14" s="224"/>
      <c r="K14" s="224"/>
      <c r="L14" s="224"/>
    </row>
    <row r="15" spans="1:12" s="4" customFormat="1" x14ac:dyDescent="0.25">
      <c r="A15" s="87"/>
      <c r="B15" s="87"/>
      <c r="C15" s="91" t="s">
        <v>168</v>
      </c>
      <c r="D15" s="92"/>
      <c r="E15" s="95"/>
      <c r="F15" s="109"/>
      <c r="G15" s="109"/>
      <c r="H15" s="109"/>
      <c r="I15" s="109"/>
      <c r="J15" s="224"/>
      <c r="K15" s="224"/>
      <c r="L15" s="224"/>
    </row>
    <row r="16" spans="1:12" s="4" customFormat="1" x14ac:dyDescent="0.25">
      <c r="A16" s="87"/>
      <c r="B16" s="87"/>
      <c r="C16" s="91" t="s">
        <v>93</v>
      </c>
      <c r="D16" s="92"/>
      <c r="E16" s="95"/>
      <c r="F16" s="109"/>
      <c r="G16" s="109"/>
      <c r="H16" s="109"/>
      <c r="I16" s="109"/>
      <c r="J16" s="224"/>
      <c r="K16" s="224"/>
      <c r="L16" s="224"/>
    </row>
    <row r="17" spans="1:12" s="4" customFormat="1" x14ac:dyDescent="0.25">
      <c r="A17" s="87"/>
      <c r="B17" s="87"/>
      <c r="C17" s="91" t="s">
        <v>169</v>
      </c>
      <c r="D17" s="92"/>
      <c r="E17" s="95"/>
      <c r="F17" s="109"/>
      <c r="G17" s="109"/>
      <c r="H17" s="109"/>
      <c r="I17" s="109"/>
      <c r="J17" s="224"/>
      <c r="K17" s="224"/>
      <c r="L17" s="224"/>
    </row>
    <row r="18" spans="1:12" s="4" customFormat="1" x14ac:dyDescent="0.25">
      <c r="A18" s="87"/>
      <c r="B18" s="87"/>
      <c r="C18" s="91" t="s">
        <v>148</v>
      </c>
      <c r="D18" s="92"/>
      <c r="E18" s="95"/>
      <c r="F18" s="109"/>
      <c r="G18" s="109"/>
      <c r="H18" s="109"/>
      <c r="I18" s="109"/>
      <c r="J18" s="224"/>
      <c r="K18" s="224"/>
      <c r="L18" s="224"/>
    </row>
    <row r="19" spans="1:12" s="4" customFormat="1" x14ac:dyDescent="0.25">
      <c r="A19" s="87">
        <v>4</v>
      </c>
      <c r="B19" s="87">
        <v>75</v>
      </c>
      <c r="C19" s="93" t="s">
        <v>37</v>
      </c>
      <c r="D19" s="242"/>
      <c r="E19" s="242"/>
      <c r="F19" s="241"/>
      <c r="G19" s="241"/>
      <c r="H19" s="241"/>
      <c r="I19" s="241"/>
      <c r="J19" s="245"/>
      <c r="K19" s="245"/>
      <c r="L19" s="245"/>
    </row>
    <row r="20" spans="1:12" s="4" customFormat="1" x14ac:dyDescent="0.25">
      <c r="A20" s="87">
        <v>5</v>
      </c>
      <c r="B20" s="87">
        <v>76</v>
      </c>
      <c r="C20" s="93" t="s">
        <v>38</v>
      </c>
      <c r="D20" s="242"/>
      <c r="E20" s="242"/>
      <c r="F20" s="241"/>
      <c r="G20" s="241"/>
      <c r="H20" s="241"/>
      <c r="I20" s="241"/>
      <c r="J20" s="245"/>
      <c r="K20" s="245"/>
      <c r="L20" s="245"/>
    </row>
    <row r="21" spans="1:12" s="4" customFormat="1" x14ac:dyDescent="0.25">
      <c r="A21" s="87">
        <v>6</v>
      </c>
      <c r="B21" s="87">
        <v>78</v>
      </c>
      <c r="C21" s="93" t="s">
        <v>39</v>
      </c>
      <c r="D21" s="242"/>
      <c r="E21" s="242"/>
      <c r="F21" s="241"/>
      <c r="G21" s="241"/>
      <c r="H21" s="241"/>
      <c r="I21" s="241"/>
      <c r="J21" s="245"/>
      <c r="K21" s="245"/>
      <c r="L21" s="245"/>
    </row>
    <row r="22" spans="1:12" s="4" customFormat="1" x14ac:dyDescent="0.25">
      <c r="A22" s="87">
        <v>7</v>
      </c>
      <c r="B22" s="87" t="s">
        <v>194</v>
      </c>
      <c r="C22" s="93" t="s">
        <v>115</v>
      </c>
      <c r="D22" s="108">
        <f>D23+D24</f>
        <v>0</v>
      </c>
      <c r="E22" s="108">
        <f t="shared" ref="E22:L22" si="2">E23+E24</f>
        <v>0</v>
      </c>
      <c r="F22" s="108">
        <f t="shared" si="2"/>
        <v>0</v>
      </c>
      <c r="G22" s="108">
        <f t="shared" si="2"/>
        <v>0</v>
      </c>
      <c r="H22" s="108">
        <f t="shared" si="2"/>
        <v>0</v>
      </c>
      <c r="I22" s="108">
        <f t="shared" si="2"/>
        <v>0</v>
      </c>
      <c r="J22" s="223">
        <f t="shared" si="2"/>
        <v>0</v>
      </c>
      <c r="K22" s="223">
        <f t="shared" si="2"/>
        <v>0</v>
      </c>
      <c r="L22" s="223">
        <f t="shared" si="2"/>
        <v>0</v>
      </c>
    </row>
    <row r="23" spans="1:12" s="4" customFormat="1" x14ac:dyDescent="0.25">
      <c r="A23" s="87"/>
      <c r="B23" s="87"/>
      <c r="C23" s="94" t="s">
        <v>94</v>
      </c>
      <c r="D23" s="212"/>
      <c r="E23" s="95"/>
      <c r="F23" s="109"/>
      <c r="G23" s="109"/>
      <c r="H23" s="109"/>
      <c r="I23" s="109"/>
      <c r="J23" s="224"/>
      <c r="K23" s="224"/>
      <c r="L23" s="224"/>
    </row>
    <row r="24" spans="1:12" s="4" customFormat="1" x14ac:dyDescent="0.25">
      <c r="A24" s="87"/>
      <c r="B24" s="87"/>
      <c r="C24" s="94" t="s">
        <v>95</v>
      </c>
      <c r="D24" s="212"/>
      <c r="E24" s="95"/>
      <c r="F24" s="109"/>
      <c r="G24" s="109"/>
      <c r="H24" s="109"/>
      <c r="I24" s="109"/>
      <c r="J24" s="224"/>
      <c r="K24" s="224"/>
      <c r="L24" s="224"/>
    </row>
    <row r="25" spans="1:12" s="4" customFormat="1" x14ac:dyDescent="0.25">
      <c r="A25" s="87">
        <v>8</v>
      </c>
      <c r="B25" s="87" t="s">
        <v>40</v>
      </c>
      <c r="C25" s="93" t="s">
        <v>150</v>
      </c>
      <c r="D25" s="108">
        <f>D26+D27+D28+D29+D30</f>
        <v>0</v>
      </c>
      <c r="E25" s="108">
        <f>E26+E27+E28+E29+E30</f>
        <v>0</v>
      </c>
      <c r="F25" s="108">
        <f t="shared" ref="F25:L25" si="3">F26+F27+F28+F29+F30</f>
        <v>0</v>
      </c>
      <c r="G25" s="108">
        <f t="shared" si="3"/>
        <v>0</v>
      </c>
      <c r="H25" s="108">
        <f t="shared" si="3"/>
        <v>0</v>
      </c>
      <c r="I25" s="108">
        <f t="shared" si="3"/>
        <v>0</v>
      </c>
      <c r="J25" s="223">
        <f t="shared" si="3"/>
        <v>0</v>
      </c>
      <c r="K25" s="223">
        <f t="shared" si="3"/>
        <v>0</v>
      </c>
      <c r="L25" s="223">
        <f t="shared" si="3"/>
        <v>0</v>
      </c>
    </row>
    <row r="26" spans="1:12" s="4" customFormat="1" x14ac:dyDescent="0.25">
      <c r="A26" s="87"/>
      <c r="B26" s="87"/>
      <c r="C26" s="91" t="s">
        <v>145</v>
      </c>
      <c r="D26" s="95"/>
      <c r="E26" s="95"/>
      <c r="F26" s="109"/>
      <c r="G26" s="109"/>
      <c r="H26" s="109"/>
      <c r="I26" s="109"/>
      <c r="J26" s="224"/>
      <c r="K26" s="224"/>
      <c r="L26" s="224"/>
    </row>
    <row r="27" spans="1:12" s="4" customFormat="1" x14ac:dyDescent="0.25">
      <c r="A27" s="87"/>
      <c r="B27" s="87"/>
      <c r="C27" s="91" t="s">
        <v>168</v>
      </c>
      <c r="D27" s="95"/>
      <c r="E27" s="95"/>
      <c r="F27" s="109"/>
      <c r="G27" s="109"/>
      <c r="H27" s="109"/>
      <c r="I27" s="109"/>
      <c r="J27" s="224"/>
      <c r="K27" s="224"/>
      <c r="L27" s="224"/>
    </row>
    <row r="28" spans="1:12" s="4" customFormat="1" x14ac:dyDescent="0.25">
      <c r="A28" s="87"/>
      <c r="B28" s="87"/>
      <c r="C28" s="91" t="s">
        <v>93</v>
      </c>
      <c r="D28" s="95"/>
      <c r="E28" s="95"/>
      <c r="F28" s="109"/>
      <c r="G28" s="109"/>
      <c r="H28" s="109"/>
      <c r="I28" s="109"/>
      <c r="J28" s="224"/>
      <c r="K28" s="224"/>
      <c r="L28" s="224"/>
    </row>
    <row r="29" spans="1:12" s="4" customFormat="1" x14ac:dyDescent="0.25">
      <c r="A29" s="87"/>
      <c r="B29" s="87"/>
      <c r="C29" s="91" t="s">
        <v>169</v>
      </c>
      <c r="D29" s="95"/>
      <c r="E29" s="95"/>
      <c r="F29" s="109"/>
      <c r="G29" s="109"/>
      <c r="H29" s="109"/>
      <c r="I29" s="109"/>
      <c r="J29" s="224"/>
      <c r="K29" s="224"/>
      <c r="L29" s="224"/>
    </row>
    <row r="30" spans="1:12" s="4" customFormat="1" x14ac:dyDescent="0.25">
      <c r="A30" s="87"/>
      <c r="B30" s="87"/>
      <c r="C30" s="91" t="s">
        <v>148</v>
      </c>
      <c r="D30" s="95"/>
      <c r="E30" s="95"/>
      <c r="F30" s="109"/>
      <c r="G30" s="109"/>
      <c r="H30" s="109"/>
      <c r="I30" s="109"/>
      <c r="J30" s="224"/>
      <c r="K30" s="224"/>
      <c r="L30" s="224"/>
    </row>
    <row r="31" spans="1:12" s="4" customFormat="1" x14ac:dyDescent="0.25">
      <c r="A31" s="87">
        <v>9</v>
      </c>
      <c r="B31" s="87" t="s">
        <v>195</v>
      </c>
      <c r="C31" s="93" t="s">
        <v>128</v>
      </c>
      <c r="D31" s="110">
        <f>D32+D33</f>
        <v>0</v>
      </c>
      <c r="E31" s="110">
        <f t="shared" ref="E31:L31" si="4">E32+E33</f>
        <v>0</v>
      </c>
      <c r="F31" s="110">
        <f t="shared" si="4"/>
        <v>0</v>
      </c>
      <c r="G31" s="110">
        <f t="shared" si="4"/>
        <v>0</v>
      </c>
      <c r="H31" s="110">
        <f t="shared" si="4"/>
        <v>0</v>
      </c>
      <c r="I31" s="110">
        <f t="shared" si="4"/>
        <v>0</v>
      </c>
      <c r="J31" s="225">
        <f t="shared" si="4"/>
        <v>0</v>
      </c>
      <c r="K31" s="225">
        <f t="shared" si="4"/>
        <v>0</v>
      </c>
      <c r="L31" s="225">
        <f t="shared" si="4"/>
        <v>0</v>
      </c>
    </row>
    <row r="32" spans="1:12" s="4" customFormat="1" x14ac:dyDescent="0.25">
      <c r="A32" s="87"/>
      <c r="B32" s="87"/>
      <c r="C32" s="94" t="s">
        <v>94</v>
      </c>
      <c r="D32" s="95"/>
      <c r="E32" s="95"/>
      <c r="F32" s="109"/>
      <c r="G32" s="109"/>
      <c r="H32" s="109"/>
      <c r="I32" s="109"/>
      <c r="J32" s="224"/>
      <c r="K32" s="224"/>
      <c r="L32" s="224"/>
    </row>
    <row r="33" spans="1:12" s="4" customFormat="1" x14ac:dyDescent="0.25">
      <c r="A33" s="87"/>
      <c r="B33" s="87"/>
      <c r="C33" s="94" t="s">
        <v>95</v>
      </c>
      <c r="D33" s="95"/>
      <c r="E33" s="95"/>
      <c r="F33" s="109"/>
      <c r="G33" s="109"/>
      <c r="H33" s="109"/>
      <c r="I33" s="109"/>
      <c r="J33" s="224"/>
      <c r="K33" s="224"/>
      <c r="L33" s="224"/>
    </row>
    <row r="34" spans="1:12" s="4" customFormat="1" x14ac:dyDescent="0.25">
      <c r="A34" s="87">
        <v>10</v>
      </c>
      <c r="B34" s="87" t="s">
        <v>42</v>
      </c>
      <c r="C34" s="93" t="s">
        <v>43</v>
      </c>
      <c r="D34" s="242"/>
      <c r="E34" s="242"/>
      <c r="F34" s="241"/>
      <c r="G34" s="241"/>
      <c r="H34" s="241"/>
      <c r="I34" s="241"/>
      <c r="J34" s="245"/>
      <c r="K34" s="245"/>
      <c r="L34" s="245"/>
    </row>
    <row r="35" spans="1:12" s="4" customFormat="1" x14ac:dyDescent="0.25">
      <c r="A35" s="87">
        <v>11</v>
      </c>
      <c r="B35" s="87" t="s">
        <v>44</v>
      </c>
      <c r="C35" s="93" t="s">
        <v>45</v>
      </c>
      <c r="D35" s="242"/>
      <c r="E35" s="242"/>
      <c r="F35" s="241"/>
      <c r="G35" s="241"/>
      <c r="H35" s="241"/>
      <c r="I35" s="241"/>
      <c r="J35" s="245"/>
      <c r="K35" s="245"/>
      <c r="L35" s="245"/>
    </row>
    <row r="36" spans="1:12" s="4" customFormat="1" ht="15" customHeight="1" x14ac:dyDescent="0.25">
      <c r="A36" s="272" t="s">
        <v>62</v>
      </c>
      <c r="B36" s="307" t="s">
        <v>63</v>
      </c>
      <c r="C36" s="307"/>
      <c r="D36" s="273">
        <f>D37+D41+D42+D47+D48+D50+D52+D53+D54+D55+D56+D57+D58+D59</f>
        <v>0</v>
      </c>
      <c r="E36" s="273">
        <f t="shared" ref="E36:L36" si="5">E37+E41+E42+E47+E48+E50+E52+E53+E54+E55+E56+E57+E58+E59</f>
        <v>0</v>
      </c>
      <c r="F36" s="273">
        <f t="shared" si="5"/>
        <v>0</v>
      </c>
      <c r="G36" s="273">
        <f t="shared" si="5"/>
        <v>0</v>
      </c>
      <c r="H36" s="273">
        <f t="shared" si="5"/>
        <v>0</v>
      </c>
      <c r="I36" s="273">
        <f t="shared" si="5"/>
        <v>0</v>
      </c>
      <c r="J36" s="278">
        <f t="shared" si="5"/>
        <v>0</v>
      </c>
      <c r="K36" s="278">
        <f t="shared" si="5"/>
        <v>0</v>
      </c>
      <c r="L36" s="278">
        <f t="shared" si="5"/>
        <v>0</v>
      </c>
    </row>
    <row r="37" spans="1:12" s="4" customFormat="1" x14ac:dyDescent="0.25">
      <c r="A37" s="87">
        <v>12</v>
      </c>
      <c r="B37" s="84">
        <v>60</v>
      </c>
      <c r="C37" s="88" t="s">
        <v>99</v>
      </c>
      <c r="D37" s="86">
        <f>D38+D39+D40</f>
        <v>0</v>
      </c>
      <c r="E37" s="86">
        <f t="shared" ref="E37:L37" si="6">E38+E39+E40</f>
        <v>0</v>
      </c>
      <c r="F37" s="86">
        <f t="shared" si="6"/>
        <v>0</v>
      </c>
      <c r="G37" s="86">
        <f t="shared" si="6"/>
        <v>0</v>
      </c>
      <c r="H37" s="86">
        <f t="shared" si="6"/>
        <v>0</v>
      </c>
      <c r="I37" s="86">
        <f t="shared" si="6"/>
        <v>0</v>
      </c>
      <c r="J37" s="226">
        <f t="shared" si="6"/>
        <v>0</v>
      </c>
      <c r="K37" s="226">
        <f t="shared" si="6"/>
        <v>0</v>
      </c>
      <c r="L37" s="226">
        <f t="shared" si="6"/>
        <v>0</v>
      </c>
    </row>
    <row r="38" spans="1:12" s="4" customFormat="1" x14ac:dyDescent="0.25">
      <c r="A38" s="87"/>
      <c r="B38" s="96" t="s">
        <v>138</v>
      </c>
      <c r="C38" s="97" t="s">
        <v>96</v>
      </c>
      <c r="D38" s="98"/>
      <c r="E38" s="109"/>
      <c r="F38" s="109"/>
      <c r="G38" s="109"/>
      <c r="H38" s="109"/>
      <c r="I38" s="109"/>
      <c r="J38" s="224"/>
      <c r="K38" s="224"/>
      <c r="L38" s="224"/>
    </row>
    <row r="39" spans="1:12" s="4" customFormat="1" ht="12.75" customHeight="1" x14ac:dyDescent="0.25">
      <c r="A39" s="87"/>
      <c r="B39" s="96" t="s">
        <v>139</v>
      </c>
      <c r="C39" s="97" t="s">
        <v>97</v>
      </c>
      <c r="D39" s="98"/>
      <c r="E39" s="109"/>
      <c r="F39" s="109"/>
      <c r="G39" s="109"/>
      <c r="H39" s="109"/>
      <c r="I39" s="109"/>
      <c r="J39" s="224"/>
      <c r="K39" s="224"/>
      <c r="L39" s="224"/>
    </row>
    <row r="40" spans="1:12" s="4" customFormat="1" x14ac:dyDescent="0.25">
      <c r="A40" s="87"/>
      <c r="B40" s="96" t="s">
        <v>104</v>
      </c>
      <c r="C40" s="97" t="s">
        <v>98</v>
      </c>
      <c r="D40" s="98"/>
      <c r="E40" s="109"/>
      <c r="F40" s="109"/>
      <c r="G40" s="109"/>
      <c r="H40" s="109"/>
      <c r="I40" s="109"/>
      <c r="J40" s="224"/>
      <c r="K40" s="224"/>
      <c r="L40" s="224"/>
    </row>
    <row r="41" spans="1:12" s="4" customFormat="1" x14ac:dyDescent="0.25">
      <c r="A41" s="87">
        <v>13</v>
      </c>
      <c r="B41" s="84">
        <v>61</v>
      </c>
      <c r="C41" s="88" t="s">
        <v>48</v>
      </c>
      <c r="D41" s="240"/>
      <c r="E41" s="241"/>
      <c r="F41" s="241"/>
      <c r="G41" s="241"/>
      <c r="H41" s="241"/>
      <c r="I41" s="241"/>
      <c r="J41" s="245"/>
      <c r="K41" s="245"/>
      <c r="L41" s="245"/>
    </row>
    <row r="42" spans="1:12" s="4" customFormat="1" x14ac:dyDescent="0.25">
      <c r="A42" s="87">
        <v>14</v>
      </c>
      <c r="B42" s="99">
        <v>62</v>
      </c>
      <c r="C42" s="100" t="s">
        <v>49</v>
      </c>
      <c r="D42" s="240"/>
      <c r="E42" s="241"/>
      <c r="F42" s="241"/>
      <c r="G42" s="241"/>
      <c r="H42" s="241"/>
      <c r="I42" s="241"/>
      <c r="J42" s="245"/>
      <c r="K42" s="245"/>
      <c r="L42" s="245"/>
    </row>
    <row r="43" spans="1:12" s="4" customFormat="1" x14ac:dyDescent="0.25">
      <c r="A43" s="87"/>
      <c r="B43" s="99"/>
      <c r="C43" s="102" t="s">
        <v>100</v>
      </c>
      <c r="D43" s="103"/>
      <c r="E43" s="109"/>
      <c r="F43" s="109"/>
      <c r="G43" s="109"/>
      <c r="H43" s="109"/>
      <c r="I43" s="109"/>
      <c r="J43" s="224"/>
      <c r="K43" s="224"/>
      <c r="L43" s="224"/>
    </row>
    <row r="44" spans="1:12" s="4" customFormat="1" x14ac:dyDescent="0.25">
      <c r="A44" s="87"/>
      <c r="B44" s="99"/>
      <c r="C44" s="102" t="s">
        <v>101</v>
      </c>
      <c r="D44" s="103"/>
      <c r="E44" s="109"/>
      <c r="F44" s="109"/>
      <c r="G44" s="109"/>
      <c r="H44" s="109"/>
      <c r="I44" s="109"/>
      <c r="J44" s="224"/>
      <c r="K44" s="224"/>
      <c r="L44" s="224"/>
    </row>
    <row r="45" spans="1:12" s="4" customFormat="1" x14ac:dyDescent="0.25">
      <c r="A45" s="87"/>
      <c r="B45" s="99"/>
      <c r="C45" s="102" t="s">
        <v>102</v>
      </c>
      <c r="D45" s="103"/>
      <c r="E45" s="109"/>
      <c r="F45" s="109"/>
      <c r="G45" s="109"/>
      <c r="H45" s="109"/>
      <c r="I45" s="109"/>
      <c r="J45" s="224"/>
      <c r="K45" s="224"/>
      <c r="L45" s="224"/>
    </row>
    <row r="46" spans="1:12" s="4" customFormat="1" x14ac:dyDescent="0.25">
      <c r="A46" s="87"/>
      <c r="B46" s="99"/>
      <c r="C46" s="102" t="s">
        <v>103</v>
      </c>
      <c r="D46" s="103"/>
      <c r="E46" s="109"/>
      <c r="F46" s="109"/>
      <c r="G46" s="109"/>
      <c r="H46" s="109"/>
      <c r="I46" s="109"/>
      <c r="J46" s="224"/>
      <c r="K46" s="224"/>
      <c r="L46" s="224"/>
    </row>
    <row r="47" spans="1:12" s="4" customFormat="1" x14ac:dyDescent="0.25">
      <c r="A47" s="87">
        <v>15</v>
      </c>
      <c r="B47" s="99">
        <v>63</v>
      </c>
      <c r="C47" s="100" t="s">
        <v>177</v>
      </c>
      <c r="D47" s="240"/>
      <c r="E47" s="241"/>
      <c r="F47" s="241"/>
      <c r="G47" s="241"/>
      <c r="H47" s="241"/>
      <c r="I47" s="241"/>
      <c r="J47" s="245"/>
      <c r="K47" s="245"/>
      <c r="L47" s="245"/>
    </row>
    <row r="48" spans="1:12" s="4" customFormat="1" x14ac:dyDescent="0.25">
      <c r="A48" s="87">
        <v>16</v>
      </c>
      <c r="B48" s="99">
        <v>64</v>
      </c>
      <c r="C48" s="100" t="s">
        <v>50</v>
      </c>
      <c r="D48" s="240"/>
      <c r="E48" s="241"/>
      <c r="F48" s="241"/>
      <c r="G48" s="241"/>
      <c r="H48" s="241"/>
      <c r="I48" s="241"/>
      <c r="J48" s="245"/>
      <c r="K48" s="245"/>
      <c r="L48" s="245"/>
    </row>
    <row r="49" spans="1:12" s="4" customFormat="1" x14ac:dyDescent="0.25">
      <c r="A49" s="87"/>
      <c r="B49" s="99"/>
      <c r="C49" s="102" t="s">
        <v>154</v>
      </c>
      <c r="D49" s="103"/>
      <c r="E49" s="109"/>
      <c r="F49" s="109"/>
      <c r="G49" s="109"/>
      <c r="H49" s="109"/>
      <c r="I49" s="109"/>
      <c r="J49" s="224"/>
      <c r="K49" s="224"/>
      <c r="L49" s="224"/>
    </row>
    <row r="50" spans="1:12" s="4" customFormat="1" x14ac:dyDescent="0.25">
      <c r="A50" s="87">
        <v>17</v>
      </c>
      <c r="B50" s="84">
        <v>65</v>
      </c>
      <c r="C50" s="88" t="s">
        <v>51</v>
      </c>
      <c r="D50" s="240"/>
      <c r="E50" s="241"/>
      <c r="F50" s="241"/>
      <c r="G50" s="241"/>
      <c r="H50" s="241"/>
      <c r="I50" s="241"/>
      <c r="J50" s="245"/>
      <c r="K50" s="245"/>
      <c r="L50" s="245"/>
    </row>
    <row r="51" spans="1:12" s="4" customFormat="1" x14ac:dyDescent="0.25">
      <c r="A51" s="87"/>
      <c r="B51" s="84"/>
      <c r="C51" s="97" t="s">
        <v>108</v>
      </c>
      <c r="D51" s="98"/>
      <c r="E51" s="109"/>
      <c r="F51" s="109"/>
      <c r="G51" s="109"/>
      <c r="H51" s="109"/>
      <c r="I51" s="109"/>
      <c r="J51" s="224"/>
      <c r="K51" s="224"/>
      <c r="L51" s="224"/>
    </row>
    <row r="52" spans="1:12" s="4" customFormat="1" x14ac:dyDescent="0.25">
      <c r="A52" s="87">
        <v>18</v>
      </c>
      <c r="B52" s="105">
        <v>67</v>
      </c>
      <c r="C52" s="106" t="s">
        <v>199</v>
      </c>
      <c r="D52" s="111"/>
      <c r="E52" s="243"/>
      <c r="F52" s="243"/>
      <c r="G52" s="243"/>
      <c r="H52" s="243"/>
      <c r="I52" s="243"/>
      <c r="J52" s="245"/>
      <c r="K52" s="245"/>
      <c r="L52" s="245"/>
    </row>
    <row r="53" spans="1:12" s="4" customFormat="1" x14ac:dyDescent="0.25">
      <c r="A53" s="87">
        <v>19</v>
      </c>
      <c r="B53" s="105">
        <v>69</v>
      </c>
      <c r="C53" s="106" t="s">
        <v>199</v>
      </c>
      <c r="D53" s="111"/>
      <c r="E53" s="243"/>
      <c r="F53" s="243"/>
      <c r="G53" s="243"/>
      <c r="H53" s="243"/>
      <c r="I53" s="243"/>
      <c r="J53" s="245"/>
      <c r="K53" s="245"/>
      <c r="L53" s="245"/>
    </row>
    <row r="54" spans="1:12" s="4" customFormat="1" x14ac:dyDescent="0.25">
      <c r="A54" s="87">
        <v>20</v>
      </c>
      <c r="B54" s="105" t="s">
        <v>52</v>
      </c>
      <c r="C54" s="106" t="s">
        <v>53</v>
      </c>
      <c r="D54" s="111"/>
      <c r="E54" s="243"/>
      <c r="F54" s="243"/>
      <c r="G54" s="243"/>
      <c r="H54" s="243"/>
      <c r="I54" s="243"/>
      <c r="J54" s="245"/>
      <c r="K54" s="245"/>
      <c r="L54" s="245"/>
    </row>
    <row r="55" spans="1:12" s="4" customFormat="1" x14ac:dyDescent="0.25">
      <c r="A55" s="87">
        <v>21</v>
      </c>
      <c r="B55" s="105" t="s">
        <v>54</v>
      </c>
      <c r="C55" s="106" t="s">
        <v>55</v>
      </c>
      <c r="D55" s="111"/>
      <c r="E55" s="243"/>
      <c r="F55" s="243"/>
      <c r="G55" s="243"/>
      <c r="H55" s="243"/>
      <c r="I55" s="243"/>
      <c r="J55" s="245"/>
      <c r="K55" s="245"/>
      <c r="L55" s="245"/>
    </row>
    <row r="56" spans="1:12" s="4" customFormat="1" x14ac:dyDescent="0.25">
      <c r="A56" s="87">
        <v>22</v>
      </c>
      <c r="B56" s="105" t="s">
        <v>56</v>
      </c>
      <c r="C56" s="106" t="s">
        <v>57</v>
      </c>
      <c r="D56" s="111"/>
      <c r="E56" s="243"/>
      <c r="F56" s="243"/>
      <c r="G56" s="243"/>
      <c r="H56" s="243"/>
      <c r="I56" s="243"/>
      <c r="J56" s="245"/>
      <c r="K56" s="245"/>
      <c r="L56" s="245"/>
    </row>
    <row r="57" spans="1:12" s="4" customFormat="1" x14ac:dyDescent="0.25">
      <c r="A57" s="87">
        <v>23</v>
      </c>
      <c r="B57" s="105" t="s">
        <v>58</v>
      </c>
      <c r="C57" s="106" t="s">
        <v>59</v>
      </c>
      <c r="D57" s="111"/>
      <c r="E57" s="243"/>
      <c r="F57" s="243"/>
      <c r="G57" s="243"/>
      <c r="H57" s="243"/>
      <c r="I57" s="243"/>
      <c r="J57" s="245"/>
      <c r="K57" s="245"/>
      <c r="L57" s="245"/>
    </row>
    <row r="58" spans="1:12" s="4" customFormat="1" x14ac:dyDescent="0.25">
      <c r="A58" s="87">
        <v>24</v>
      </c>
      <c r="B58" s="105" t="s">
        <v>196</v>
      </c>
      <c r="C58" s="107" t="s">
        <v>60</v>
      </c>
      <c r="D58" s="111"/>
      <c r="E58" s="243"/>
      <c r="F58" s="243"/>
      <c r="G58" s="243"/>
      <c r="H58" s="243"/>
      <c r="I58" s="243"/>
      <c r="J58" s="245"/>
      <c r="K58" s="245"/>
      <c r="L58" s="245"/>
    </row>
    <row r="59" spans="1:12" s="4" customFormat="1" ht="25.5" x14ac:dyDescent="0.25">
      <c r="A59" s="87">
        <v>25</v>
      </c>
      <c r="B59" s="105" t="s">
        <v>147</v>
      </c>
      <c r="C59" s="106" t="s">
        <v>61</v>
      </c>
      <c r="D59" s="111"/>
      <c r="E59" s="243"/>
      <c r="F59" s="243"/>
      <c r="G59" s="243"/>
      <c r="H59" s="243"/>
      <c r="I59" s="243"/>
      <c r="J59" s="245"/>
      <c r="K59" s="245"/>
      <c r="L59" s="245"/>
    </row>
    <row r="60" spans="1:12" s="4" customFormat="1" x14ac:dyDescent="0.25">
      <c r="A60" s="82" t="s">
        <v>74</v>
      </c>
      <c r="B60" s="298" t="s">
        <v>64</v>
      </c>
      <c r="C60" s="298"/>
      <c r="D60" s="83">
        <f>D10-D36</f>
        <v>0</v>
      </c>
      <c r="E60" s="83">
        <f t="shared" ref="E60:L60" si="7">E10-E36</f>
        <v>0</v>
      </c>
      <c r="F60" s="83">
        <f t="shared" si="7"/>
        <v>0</v>
      </c>
      <c r="G60" s="83">
        <f t="shared" si="7"/>
        <v>0</v>
      </c>
      <c r="H60" s="83">
        <f t="shared" si="7"/>
        <v>0</v>
      </c>
      <c r="I60" s="83">
        <f t="shared" si="7"/>
        <v>0</v>
      </c>
      <c r="J60" s="235">
        <f t="shared" si="7"/>
        <v>0</v>
      </c>
      <c r="K60" s="235">
        <f t="shared" si="7"/>
        <v>0</v>
      </c>
      <c r="L60" s="235">
        <f t="shared" si="7"/>
        <v>0</v>
      </c>
    </row>
    <row r="61" spans="1:12" s="4" customFormat="1" x14ac:dyDescent="0.25">
      <c r="A61" s="215" t="s">
        <v>65</v>
      </c>
      <c r="B61" s="300" t="s">
        <v>189</v>
      </c>
      <c r="C61" s="300"/>
      <c r="D61" s="205"/>
      <c r="E61" s="206"/>
      <c r="F61" s="206"/>
      <c r="G61" s="206"/>
      <c r="H61" s="206"/>
      <c r="I61" s="206"/>
      <c r="J61" s="206"/>
      <c r="K61" s="206"/>
      <c r="L61" s="207"/>
    </row>
    <row r="62" spans="1:12" s="4" customFormat="1" x14ac:dyDescent="0.25">
      <c r="A62" s="216" t="s">
        <v>66</v>
      </c>
      <c r="B62" s="301" t="s">
        <v>190</v>
      </c>
      <c r="C62" s="301"/>
      <c r="D62" s="79"/>
      <c r="E62" s="19"/>
      <c r="F62" s="19"/>
      <c r="G62" s="19"/>
      <c r="H62" s="19"/>
      <c r="I62" s="19"/>
      <c r="J62" s="19"/>
      <c r="K62" s="19"/>
      <c r="L62" s="208"/>
    </row>
    <row r="63" spans="1:12" s="4" customFormat="1" x14ac:dyDescent="0.25">
      <c r="A63" s="216" t="s">
        <v>68</v>
      </c>
      <c r="B63" s="301" t="s">
        <v>191</v>
      </c>
      <c r="C63" s="301"/>
      <c r="D63" s="79"/>
      <c r="E63" s="19"/>
      <c r="F63" s="19"/>
      <c r="G63" s="19"/>
      <c r="H63" s="19"/>
      <c r="I63" s="19"/>
      <c r="J63" s="19"/>
      <c r="K63" s="19"/>
      <c r="L63" s="208"/>
    </row>
    <row r="64" spans="1:12" s="4" customFormat="1" ht="24.75" customHeight="1" x14ac:dyDescent="0.25">
      <c r="A64" s="217" t="s">
        <v>70</v>
      </c>
      <c r="B64" s="302" t="s">
        <v>192</v>
      </c>
      <c r="C64" s="302"/>
      <c r="D64" s="209"/>
      <c r="E64" s="210"/>
      <c r="F64" s="210"/>
      <c r="G64" s="210"/>
      <c r="H64" s="210"/>
      <c r="I64" s="210"/>
      <c r="J64" s="210"/>
      <c r="K64" s="210"/>
      <c r="L64" s="211"/>
    </row>
    <row r="65" spans="1:12" s="4" customFormat="1" x14ac:dyDescent="0.25">
      <c r="A65" s="272" t="s">
        <v>75</v>
      </c>
      <c r="B65" s="307" t="s">
        <v>200</v>
      </c>
      <c r="C65" s="307"/>
      <c r="D65" s="273">
        <f>D66+D67+D68+D70</f>
        <v>0</v>
      </c>
      <c r="E65" s="273">
        <f t="shared" ref="E65:L65" si="8">E66+E67+E68+E70</f>
        <v>0</v>
      </c>
      <c r="F65" s="273">
        <f t="shared" si="8"/>
        <v>0</v>
      </c>
      <c r="G65" s="273">
        <f t="shared" si="8"/>
        <v>0</v>
      </c>
      <c r="H65" s="273">
        <f t="shared" si="8"/>
        <v>0</v>
      </c>
      <c r="I65" s="273">
        <f t="shared" si="8"/>
        <v>0</v>
      </c>
      <c r="J65" s="227">
        <f t="shared" si="8"/>
        <v>0</v>
      </c>
      <c r="K65" s="227">
        <f t="shared" si="8"/>
        <v>0</v>
      </c>
      <c r="L65" s="227">
        <f t="shared" si="8"/>
        <v>0</v>
      </c>
    </row>
    <row r="66" spans="1:12" s="18" customFormat="1" x14ac:dyDescent="0.25">
      <c r="A66" s="113">
        <v>26</v>
      </c>
      <c r="B66" s="114">
        <v>18</v>
      </c>
      <c r="C66" s="115" t="s">
        <v>71</v>
      </c>
      <c r="D66" s="116"/>
      <c r="E66" s="116"/>
      <c r="F66" s="116"/>
      <c r="G66" s="116"/>
      <c r="H66" s="116"/>
      <c r="I66" s="116"/>
      <c r="J66" s="227"/>
      <c r="K66" s="227"/>
      <c r="L66" s="228"/>
    </row>
    <row r="67" spans="1:12" s="4" customFormat="1" x14ac:dyDescent="0.25">
      <c r="A67" s="113">
        <v>27</v>
      </c>
      <c r="B67" s="114">
        <v>34</v>
      </c>
      <c r="C67" s="115" t="s">
        <v>72</v>
      </c>
      <c r="D67" s="116"/>
      <c r="E67" s="116"/>
      <c r="F67" s="116"/>
      <c r="G67" s="116"/>
      <c r="H67" s="116"/>
      <c r="I67" s="116"/>
      <c r="J67" s="228"/>
      <c r="K67" s="228"/>
      <c r="L67" s="228"/>
    </row>
    <row r="68" spans="1:12" s="4" customFormat="1" x14ac:dyDescent="0.25">
      <c r="A68" s="113">
        <v>28</v>
      </c>
      <c r="B68" s="114">
        <v>45</v>
      </c>
      <c r="C68" s="115" t="s">
        <v>178</v>
      </c>
      <c r="D68" s="116"/>
      <c r="E68" s="116"/>
      <c r="F68" s="116"/>
      <c r="G68" s="116"/>
      <c r="H68" s="116"/>
      <c r="I68" s="116"/>
      <c r="J68" s="228"/>
      <c r="K68" s="228"/>
      <c r="L68" s="228"/>
    </row>
    <row r="69" spans="1:12" s="4" customFormat="1" x14ac:dyDescent="0.25">
      <c r="A69" s="113"/>
      <c r="B69" s="114"/>
      <c r="C69" s="119" t="s">
        <v>124</v>
      </c>
      <c r="D69" s="213"/>
      <c r="E69" s="98"/>
      <c r="F69" s="98"/>
      <c r="G69" s="98"/>
      <c r="H69" s="98"/>
      <c r="I69" s="98"/>
      <c r="J69" s="229"/>
      <c r="K69" s="229"/>
      <c r="L69" s="229"/>
    </row>
    <row r="70" spans="1:12" s="4" customFormat="1" x14ac:dyDescent="0.25">
      <c r="A70" s="113">
        <v>29</v>
      </c>
      <c r="B70" s="114">
        <v>52</v>
      </c>
      <c r="C70" s="117" t="s">
        <v>73</v>
      </c>
      <c r="D70" s="116"/>
      <c r="E70" s="116"/>
      <c r="F70" s="116"/>
      <c r="G70" s="116"/>
      <c r="H70" s="116"/>
      <c r="I70" s="116"/>
      <c r="J70" s="228"/>
      <c r="K70" s="228"/>
      <c r="L70" s="228"/>
    </row>
    <row r="71" spans="1:12" s="4" customFormat="1" x14ac:dyDescent="0.25">
      <c r="A71" s="272" t="s">
        <v>76</v>
      </c>
      <c r="B71" s="307" t="s">
        <v>201</v>
      </c>
      <c r="C71" s="307"/>
      <c r="D71" s="273">
        <f>D72+D73+D74+D76</f>
        <v>0</v>
      </c>
      <c r="E71" s="273">
        <f t="shared" ref="E71:L71" si="9">E72+E73+E74+E76</f>
        <v>0</v>
      </c>
      <c r="F71" s="273">
        <f t="shared" si="9"/>
        <v>0</v>
      </c>
      <c r="G71" s="273">
        <f t="shared" si="9"/>
        <v>0</v>
      </c>
      <c r="H71" s="273">
        <f t="shared" si="9"/>
        <v>0</v>
      </c>
      <c r="I71" s="273">
        <f t="shared" si="9"/>
        <v>0</v>
      </c>
      <c r="J71" s="228">
        <f t="shared" si="9"/>
        <v>0</v>
      </c>
      <c r="K71" s="228">
        <f t="shared" si="9"/>
        <v>0</v>
      </c>
      <c r="L71" s="228">
        <f t="shared" si="9"/>
        <v>0</v>
      </c>
    </row>
    <row r="72" spans="1:12" s="4" customFormat="1" x14ac:dyDescent="0.25">
      <c r="A72" s="113">
        <v>30</v>
      </c>
      <c r="B72" s="118">
        <v>18</v>
      </c>
      <c r="C72" s="115" t="s">
        <v>71</v>
      </c>
      <c r="D72" s="244"/>
      <c r="E72" s="244"/>
      <c r="F72" s="244"/>
      <c r="G72" s="244"/>
      <c r="H72" s="244"/>
      <c r="I72" s="244"/>
      <c r="J72" s="228"/>
      <c r="K72" s="228"/>
      <c r="L72" s="228"/>
    </row>
    <row r="73" spans="1:12" s="4" customFormat="1" x14ac:dyDescent="0.25">
      <c r="A73" s="113">
        <v>31</v>
      </c>
      <c r="B73" s="118">
        <v>34</v>
      </c>
      <c r="C73" s="115" t="s">
        <v>72</v>
      </c>
      <c r="D73" s="116"/>
      <c r="E73" s="116"/>
      <c r="F73" s="116"/>
      <c r="G73" s="116"/>
      <c r="H73" s="116"/>
      <c r="I73" s="116"/>
      <c r="J73" s="228"/>
      <c r="K73" s="228"/>
      <c r="L73" s="228"/>
    </row>
    <row r="74" spans="1:12" s="4" customFormat="1" x14ac:dyDescent="0.25">
      <c r="A74" s="113">
        <v>32</v>
      </c>
      <c r="B74" s="118">
        <v>45</v>
      </c>
      <c r="C74" s="115" t="s">
        <v>178</v>
      </c>
      <c r="D74" s="116"/>
      <c r="E74" s="116"/>
      <c r="F74" s="116"/>
      <c r="G74" s="116"/>
      <c r="H74" s="116"/>
      <c r="I74" s="116"/>
      <c r="J74" s="228"/>
      <c r="K74" s="228"/>
      <c r="L74" s="228"/>
    </row>
    <row r="75" spans="1:12" s="4" customFormat="1" x14ac:dyDescent="0.25">
      <c r="A75" s="113"/>
      <c r="B75" s="118"/>
      <c r="C75" s="119" t="s">
        <v>125</v>
      </c>
      <c r="D75" s="213"/>
      <c r="E75" s="98"/>
      <c r="F75" s="98"/>
      <c r="G75" s="98"/>
      <c r="H75" s="98"/>
      <c r="I75" s="98"/>
      <c r="J75" s="229"/>
      <c r="K75" s="228"/>
      <c r="L75" s="229"/>
    </row>
    <row r="76" spans="1:12" s="4" customFormat="1" x14ac:dyDescent="0.25">
      <c r="A76" s="113">
        <v>33</v>
      </c>
      <c r="B76" s="118">
        <v>52</v>
      </c>
      <c r="C76" s="117" t="s">
        <v>73</v>
      </c>
      <c r="D76" s="116"/>
      <c r="E76" s="116"/>
      <c r="F76" s="116"/>
      <c r="G76" s="116"/>
      <c r="H76" s="116"/>
      <c r="I76" s="116"/>
      <c r="J76" s="228"/>
      <c r="K76" s="228"/>
      <c r="L76" s="228"/>
    </row>
    <row r="77" spans="1:12" s="4" customFormat="1" x14ac:dyDescent="0.25">
      <c r="A77" s="82" t="s">
        <v>77</v>
      </c>
      <c r="B77" s="298" t="s">
        <v>172</v>
      </c>
      <c r="C77" s="298"/>
      <c r="D77" s="83">
        <f t="shared" ref="D77:L77" si="10">D10+D65</f>
        <v>0</v>
      </c>
      <c r="E77" s="83">
        <f t="shared" si="10"/>
        <v>0</v>
      </c>
      <c r="F77" s="83">
        <f t="shared" si="10"/>
        <v>0</v>
      </c>
      <c r="G77" s="83">
        <f t="shared" si="10"/>
        <v>0</v>
      </c>
      <c r="H77" s="83">
        <f t="shared" si="10"/>
        <v>0</v>
      </c>
      <c r="I77" s="83">
        <f t="shared" si="10"/>
        <v>0</v>
      </c>
      <c r="J77" s="235">
        <f t="shared" si="10"/>
        <v>0</v>
      </c>
      <c r="K77" s="235">
        <f t="shared" si="10"/>
        <v>0</v>
      </c>
      <c r="L77" s="235">
        <f t="shared" si="10"/>
        <v>0</v>
      </c>
    </row>
    <row r="78" spans="1:12" s="4" customFormat="1" ht="12.75" customHeight="1" x14ac:dyDescent="0.25">
      <c r="A78" s="82" t="s">
        <v>171</v>
      </c>
      <c r="B78" s="298" t="s">
        <v>110</v>
      </c>
      <c r="C78" s="298"/>
      <c r="D78" s="83">
        <f t="shared" ref="D78:L78" si="11">D36+D71</f>
        <v>0</v>
      </c>
      <c r="E78" s="83">
        <f t="shared" si="11"/>
        <v>0</v>
      </c>
      <c r="F78" s="83">
        <f t="shared" si="11"/>
        <v>0</v>
      </c>
      <c r="G78" s="83">
        <f t="shared" si="11"/>
        <v>0</v>
      </c>
      <c r="H78" s="83">
        <f t="shared" si="11"/>
        <v>0</v>
      </c>
      <c r="I78" s="83">
        <f t="shared" si="11"/>
        <v>0</v>
      </c>
      <c r="J78" s="235">
        <f t="shared" si="11"/>
        <v>0</v>
      </c>
      <c r="K78" s="235">
        <f t="shared" si="11"/>
        <v>0</v>
      </c>
      <c r="L78" s="235">
        <f t="shared" si="11"/>
        <v>0</v>
      </c>
    </row>
    <row r="79" spans="1:12" s="4" customFormat="1" ht="12.75" customHeight="1" x14ac:dyDescent="0.25">
      <c r="A79" s="51"/>
      <c r="B79" s="52"/>
      <c r="C79" s="52"/>
      <c r="D79" s="25"/>
      <c r="E79" s="25"/>
      <c r="F79" s="25"/>
      <c r="G79" s="25"/>
      <c r="H79" s="25"/>
      <c r="I79" s="25"/>
      <c r="J79" s="25"/>
      <c r="K79" s="25"/>
      <c r="L79" s="25"/>
    </row>
    <row r="80" spans="1:12" s="4" customFormat="1" ht="12.75" customHeight="1" x14ac:dyDescent="0.2">
      <c r="A80" s="126"/>
      <c r="B80" s="156" t="s">
        <v>23</v>
      </c>
      <c r="C80" s="157"/>
      <c r="D80" s="128"/>
      <c r="E80" s="322" t="s">
        <v>188</v>
      </c>
      <c r="F80" s="322"/>
      <c r="G80" s="322"/>
      <c r="H80" s="158"/>
      <c r="I80" s="158"/>
      <c r="J80" s="158"/>
      <c r="K80" s="158"/>
      <c r="L80" s="159"/>
    </row>
    <row r="81" spans="1:12" s="4" customFormat="1" x14ac:dyDescent="0.2">
      <c r="A81" s="167"/>
      <c r="B81" s="170" t="s">
        <v>24</v>
      </c>
      <c r="C81" s="162"/>
      <c r="D81" s="163"/>
      <c r="E81" s="163"/>
      <c r="F81" s="163"/>
      <c r="G81" s="163"/>
      <c r="H81" s="163"/>
      <c r="I81" s="163"/>
      <c r="J81" s="163"/>
      <c r="K81" s="165"/>
      <c r="L81" s="166"/>
    </row>
    <row r="82" spans="1:12" s="4" customFormat="1" ht="51" x14ac:dyDescent="0.25">
      <c r="A82" s="24"/>
      <c r="B82" s="143"/>
      <c r="C82" s="80" t="s">
        <v>25</v>
      </c>
      <c r="D82" s="80" t="s">
        <v>81</v>
      </c>
      <c r="E82" s="80" t="s">
        <v>82</v>
      </c>
      <c r="F82" s="80" t="s">
        <v>83</v>
      </c>
      <c r="G82" s="80" t="s">
        <v>179</v>
      </c>
      <c r="H82" s="80" t="s">
        <v>84</v>
      </c>
      <c r="I82" s="80" t="s">
        <v>85</v>
      </c>
      <c r="J82" s="80" t="s">
        <v>86</v>
      </c>
      <c r="K82" s="80" t="s">
        <v>87</v>
      </c>
      <c r="L82" s="80" t="s">
        <v>88</v>
      </c>
    </row>
    <row r="83" spans="1:12" s="4" customFormat="1" x14ac:dyDescent="0.25">
      <c r="A83" s="24"/>
      <c r="B83" s="186" t="s">
        <v>123</v>
      </c>
      <c r="C83" s="254" t="s">
        <v>26</v>
      </c>
      <c r="D83" s="255">
        <f>D84+D87+D88+D89</f>
        <v>0</v>
      </c>
      <c r="E83" s="255">
        <f t="shared" ref="E83:L83" si="12">E84+E87+E88+E89</f>
        <v>0</v>
      </c>
      <c r="F83" s="255">
        <f t="shared" si="12"/>
        <v>0</v>
      </c>
      <c r="G83" s="255">
        <f t="shared" si="12"/>
        <v>0</v>
      </c>
      <c r="H83" s="255">
        <f t="shared" si="12"/>
        <v>0</v>
      </c>
      <c r="I83" s="256">
        <f t="shared" si="12"/>
        <v>0</v>
      </c>
      <c r="J83" s="257">
        <f t="shared" si="12"/>
        <v>0</v>
      </c>
      <c r="K83" s="257">
        <f t="shared" si="12"/>
        <v>0</v>
      </c>
      <c r="L83" s="257">
        <f t="shared" si="12"/>
        <v>0</v>
      </c>
    </row>
    <row r="84" spans="1:12" s="4" customFormat="1" x14ac:dyDescent="0.25">
      <c r="A84" s="24"/>
      <c r="B84" s="187" t="s">
        <v>160</v>
      </c>
      <c r="C84" s="144" t="s">
        <v>159</v>
      </c>
      <c r="D84" s="195">
        <f t="shared" ref="D84:L84" si="13">D11+D12</f>
        <v>0</v>
      </c>
      <c r="E84" s="195">
        <f t="shared" si="13"/>
        <v>0</v>
      </c>
      <c r="F84" s="195">
        <f t="shared" si="13"/>
        <v>0</v>
      </c>
      <c r="G84" s="195">
        <f t="shared" si="13"/>
        <v>0</v>
      </c>
      <c r="H84" s="195">
        <f t="shared" si="13"/>
        <v>0</v>
      </c>
      <c r="I84" s="195">
        <f t="shared" si="13"/>
        <v>0</v>
      </c>
      <c r="J84" s="230">
        <f t="shared" si="13"/>
        <v>0</v>
      </c>
      <c r="K84" s="230">
        <f t="shared" si="13"/>
        <v>0</v>
      </c>
      <c r="L84" s="230">
        <f t="shared" si="13"/>
        <v>0</v>
      </c>
    </row>
    <row r="85" spans="1:12" s="4" customFormat="1" x14ac:dyDescent="0.25">
      <c r="A85" s="24"/>
      <c r="B85" s="143"/>
      <c r="C85" s="189" t="s">
        <v>117</v>
      </c>
      <c r="D85" s="196"/>
      <c r="E85" s="196"/>
      <c r="F85" s="196"/>
      <c r="G85" s="196"/>
      <c r="H85" s="196"/>
      <c r="I85" s="196"/>
      <c r="J85" s="230"/>
      <c r="K85" s="230"/>
      <c r="L85" s="230"/>
    </row>
    <row r="86" spans="1:12" s="4" customFormat="1" x14ac:dyDescent="0.25">
      <c r="A86" s="33"/>
      <c r="B86" s="187" t="s">
        <v>120</v>
      </c>
      <c r="C86" s="187" t="s">
        <v>193</v>
      </c>
      <c r="D86" s="222"/>
      <c r="E86" s="221"/>
      <c r="F86" s="221"/>
      <c r="G86" s="221"/>
      <c r="H86" s="221"/>
      <c r="I86" s="221"/>
      <c r="J86" s="231"/>
      <c r="K86" s="231"/>
      <c r="L86" s="231"/>
    </row>
    <row r="87" spans="1:12" s="4" customFormat="1" ht="16.5" customHeight="1" x14ac:dyDescent="0.25">
      <c r="A87" s="33"/>
      <c r="B87" s="187" t="s">
        <v>121</v>
      </c>
      <c r="C87" s="187" t="s">
        <v>136</v>
      </c>
      <c r="D87" s="188">
        <f t="shared" ref="D87:L87" si="14">D15+D17+D27+D29</f>
        <v>0</v>
      </c>
      <c r="E87" s="188">
        <f t="shared" si="14"/>
        <v>0</v>
      </c>
      <c r="F87" s="188">
        <f t="shared" si="14"/>
        <v>0</v>
      </c>
      <c r="G87" s="188">
        <f t="shared" si="14"/>
        <v>0</v>
      </c>
      <c r="H87" s="188">
        <f t="shared" si="14"/>
        <v>0</v>
      </c>
      <c r="I87" s="188">
        <f t="shared" si="14"/>
        <v>0</v>
      </c>
      <c r="J87" s="231">
        <f t="shared" si="14"/>
        <v>0</v>
      </c>
      <c r="K87" s="231">
        <f t="shared" si="14"/>
        <v>0</v>
      </c>
      <c r="L87" s="231">
        <f t="shared" si="14"/>
        <v>0</v>
      </c>
    </row>
    <row r="88" spans="1:12" s="4" customFormat="1" x14ac:dyDescent="0.25">
      <c r="A88" s="33"/>
      <c r="B88" s="187">
        <v>76</v>
      </c>
      <c r="C88" s="187" t="s">
        <v>27</v>
      </c>
      <c r="D88" s="188">
        <f t="shared" ref="D88:L88" si="15">D20</f>
        <v>0</v>
      </c>
      <c r="E88" s="188">
        <f t="shared" si="15"/>
        <v>0</v>
      </c>
      <c r="F88" s="188">
        <f t="shared" si="15"/>
        <v>0</v>
      </c>
      <c r="G88" s="188">
        <f t="shared" si="15"/>
        <v>0</v>
      </c>
      <c r="H88" s="188">
        <f t="shared" si="15"/>
        <v>0</v>
      </c>
      <c r="I88" s="188">
        <f t="shared" si="15"/>
        <v>0</v>
      </c>
      <c r="J88" s="231">
        <f t="shared" si="15"/>
        <v>0</v>
      </c>
      <c r="K88" s="231">
        <f t="shared" si="15"/>
        <v>0</v>
      </c>
      <c r="L88" s="231">
        <f t="shared" si="15"/>
        <v>0</v>
      </c>
    </row>
    <row r="89" spans="1:12" s="4" customFormat="1" ht="25.5" x14ac:dyDescent="0.25">
      <c r="A89" s="33"/>
      <c r="B89" s="187" t="s">
        <v>161</v>
      </c>
      <c r="C89" s="187" t="s">
        <v>28</v>
      </c>
      <c r="D89" s="188">
        <f t="shared" ref="D89:L89" si="16">D16+D18+D19+D21+D23+D28+D30+D32+D34+D35</f>
        <v>0</v>
      </c>
      <c r="E89" s="188">
        <f t="shared" si="16"/>
        <v>0</v>
      </c>
      <c r="F89" s="188">
        <f t="shared" si="16"/>
        <v>0</v>
      </c>
      <c r="G89" s="188">
        <f t="shared" si="16"/>
        <v>0</v>
      </c>
      <c r="H89" s="188">
        <f t="shared" si="16"/>
        <v>0</v>
      </c>
      <c r="I89" s="188">
        <f t="shared" si="16"/>
        <v>0</v>
      </c>
      <c r="J89" s="231">
        <f t="shared" si="16"/>
        <v>0</v>
      </c>
      <c r="K89" s="231">
        <f t="shared" si="16"/>
        <v>0</v>
      </c>
      <c r="L89" s="231">
        <f t="shared" si="16"/>
        <v>0</v>
      </c>
    </row>
    <row r="90" spans="1:12" s="4" customFormat="1" x14ac:dyDescent="0.25">
      <c r="A90" s="33"/>
      <c r="B90" s="187"/>
      <c r="C90" s="187"/>
      <c r="D90" s="190"/>
      <c r="E90" s="145"/>
      <c r="F90" s="145"/>
      <c r="G90" s="145"/>
      <c r="H90" s="145"/>
      <c r="I90" s="145"/>
      <c r="J90" s="232"/>
      <c r="K90" s="232"/>
      <c r="L90" s="232"/>
    </row>
    <row r="91" spans="1:12" s="4" customFormat="1" x14ac:dyDescent="0.25">
      <c r="A91" s="29"/>
      <c r="B91" s="187"/>
      <c r="C91" s="251" t="s">
        <v>29</v>
      </c>
      <c r="D91" s="253">
        <f>D92+D93+D94+D95+D96</f>
        <v>0</v>
      </c>
      <c r="E91" s="253">
        <f t="shared" ref="E91:L91" si="17">E92+E93+E94+E95+E96</f>
        <v>0</v>
      </c>
      <c r="F91" s="253">
        <f t="shared" si="17"/>
        <v>0</v>
      </c>
      <c r="G91" s="253">
        <f t="shared" si="17"/>
        <v>0</v>
      </c>
      <c r="H91" s="253">
        <f t="shared" si="17"/>
        <v>0</v>
      </c>
      <c r="I91" s="252">
        <f t="shared" si="17"/>
        <v>0</v>
      </c>
      <c r="J91" s="258">
        <f t="shared" si="17"/>
        <v>0</v>
      </c>
      <c r="K91" s="258">
        <f t="shared" si="17"/>
        <v>0</v>
      </c>
      <c r="L91" s="258">
        <f t="shared" si="17"/>
        <v>0</v>
      </c>
    </row>
    <row r="92" spans="1:12" s="4" customFormat="1" x14ac:dyDescent="0.25">
      <c r="A92" s="33"/>
      <c r="B92" s="187" t="s">
        <v>122</v>
      </c>
      <c r="C92" s="187" t="s">
        <v>30</v>
      </c>
      <c r="D92" s="188">
        <f t="shared" ref="D92:L92" si="18">D37</f>
        <v>0</v>
      </c>
      <c r="E92" s="188">
        <f t="shared" si="18"/>
        <v>0</v>
      </c>
      <c r="F92" s="188">
        <f t="shared" si="18"/>
        <v>0</v>
      </c>
      <c r="G92" s="188">
        <f t="shared" si="18"/>
        <v>0</v>
      </c>
      <c r="H92" s="188">
        <f t="shared" si="18"/>
        <v>0</v>
      </c>
      <c r="I92" s="188">
        <f t="shared" si="18"/>
        <v>0</v>
      </c>
      <c r="J92" s="231">
        <f t="shared" si="18"/>
        <v>0</v>
      </c>
      <c r="K92" s="231">
        <f t="shared" si="18"/>
        <v>0</v>
      </c>
      <c r="L92" s="231">
        <f t="shared" si="18"/>
        <v>0</v>
      </c>
    </row>
    <row r="93" spans="1:12" s="4" customFormat="1" ht="25.5" x14ac:dyDescent="0.25">
      <c r="A93" s="33"/>
      <c r="B93" s="187" t="s">
        <v>152</v>
      </c>
      <c r="C93" s="187" t="s">
        <v>27</v>
      </c>
      <c r="D93" s="188">
        <f t="shared" ref="D93:L93" si="19">D50-D51</f>
        <v>0</v>
      </c>
      <c r="E93" s="188">
        <f t="shared" si="19"/>
        <v>0</v>
      </c>
      <c r="F93" s="188">
        <f t="shared" si="19"/>
        <v>0</v>
      </c>
      <c r="G93" s="188">
        <f t="shared" si="19"/>
        <v>0</v>
      </c>
      <c r="H93" s="188">
        <f t="shared" si="19"/>
        <v>0</v>
      </c>
      <c r="I93" s="188">
        <f t="shared" si="19"/>
        <v>0</v>
      </c>
      <c r="J93" s="231">
        <f t="shared" si="19"/>
        <v>0</v>
      </c>
      <c r="K93" s="231">
        <f t="shared" si="19"/>
        <v>0</v>
      </c>
      <c r="L93" s="231">
        <f t="shared" si="19"/>
        <v>0</v>
      </c>
    </row>
    <row r="94" spans="1:12" s="4" customFormat="1" x14ac:dyDescent="0.25">
      <c r="A94" s="33"/>
      <c r="B94" s="187"/>
      <c r="C94" s="187" t="s">
        <v>118</v>
      </c>
      <c r="D94" s="188"/>
      <c r="E94" s="188"/>
      <c r="F94" s="188"/>
      <c r="G94" s="188"/>
      <c r="H94" s="188"/>
      <c r="I94" s="188"/>
      <c r="J94" s="231"/>
      <c r="K94" s="231"/>
      <c r="L94" s="231"/>
    </row>
    <row r="95" spans="1:12" s="4" customFormat="1" x14ac:dyDescent="0.25">
      <c r="A95" s="33"/>
      <c r="B95" s="187" t="s">
        <v>151</v>
      </c>
      <c r="C95" s="187" t="s">
        <v>144</v>
      </c>
      <c r="D95" s="188">
        <f t="shared" ref="D95:L95" si="20">D58</f>
        <v>0</v>
      </c>
      <c r="E95" s="188">
        <f t="shared" si="20"/>
        <v>0</v>
      </c>
      <c r="F95" s="188">
        <f t="shared" si="20"/>
        <v>0</v>
      </c>
      <c r="G95" s="188">
        <f t="shared" si="20"/>
        <v>0</v>
      </c>
      <c r="H95" s="188">
        <f t="shared" si="20"/>
        <v>0</v>
      </c>
      <c r="I95" s="188">
        <f t="shared" si="20"/>
        <v>0</v>
      </c>
      <c r="J95" s="231">
        <f t="shared" si="20"/>
        <v>0</v>
      </c>
      <c r="K95" s="231">
        <f t="shared" si="20"/>
        <v>0</v>
      </c>
      <c r="L95" s="231">
        <f t="shared" si="20"/>
        <v>0</v>
      </c>
    </row>
    <row r="96" spans="1:12" s="4" customFormat="1" ht="51" x14ac:dyDescent="0.25">
      <c r="A96" s="33"/>
      <c r="B96" s="187" t="s">
        <v>158</v>
      </c>
      <c r="C96" s="187" t="s">
        <v>119</v>
      </c>
      <c r="D96" s="188">
        <f t="shared" ref="D96:L96" si="21">D41+D42+D47+D48+D51+D52+D53+D54+D55+D56+D57+D59</f>
        <v>0</v>
      </c>
      <c r="E96" s="188">
        <f t="shared" si="21"/>
        <v>0</v>
      </c>
      <c r="F96" s="188">
        <f t="shared" si="21"/>
        <v>0</v>
      </c>
      <c r="G96" s="188">
        <f t="shared" si="21"/>
        <v>0</v>
      </c>
      <c r="H96" s="188">
        <f t="shared" si="21"/>
        <v>0</v>
      </c>
      <c r="I96" s="188">
        <f t="shared" si="21"/>
        <v>0</v>
      </c>
      <c r="J96" s="231">
        <f t="shared" si="21"/>
        <v>0</v>
      </c>
      <c r="K96" s="231">
        <f t="shared" si="21"/>
        <v>0</v>
      </c>
      <c r="L96" s="231">
        <f t="shared" si="21"/>
        <v>0</v>
      </c>
    </row>
    <row r="97" spans="1:12" s="4" customFormat="1" ht="48.75" customHeight="1" x14ac:dyDescent="0.25">
      <c r="A97" s="29"/>
      <c r="B97" s="186"/>
      <c r="C97" s="274" t="s">
        <v>186</v>
      </c>
      <c r="D97" s="279">
        <f t="shared" ref="D97:L97" si="22">D83-D91</f>
        <v>0</v>
      </c>
      <c r="E97" s="279">
        <f t="shared" si="22"/>
        <v>0</v>
      </c>
      <c r="F97" s="279">
        <f t="shared" si="22"/>
        <v>0</v>
      </c>
      <c r="G97" s="279">
        <f t="shared" si="22"/>
        <v>0</v>
      </c>
      <c r="H97" s="279">
        <f t="shared" si="22"/>
        <v>0</v>
      </c>
      <c r="I97" s="275">
        <f t="shared" si="22"/>
        <v>0</v>
      </c>
      <c r="J97" s="280">
        <f t="shared" si="22"/>
        <v>0</v>
      </c>
      <c r="K97" s="280">
        <f t="shared" si="22"/>
        <v>0</v>
      </c>
      <c r="L97" s="280">
        <f t="shared" si="22"/>
        <v>0</v>
      </c>
    </row>
    <row r="98" spans="1:12" s="4" customFormat="1" x14ac:dyDescent="0.2">
      <c r="A98" s="29"/>
      <c r="B98" s="192"/>
      <c r="C98" s="276" t="s">
        <v>31</v>
      </c>
      <c r="D98" s="279">
        <f>D99+D100</f>
        <v>0</v>
      </c>
      <c r="E98" s="281">
        <f t="shared" ref="E98:L98" si="23">E99+E100</f>
        <v>0</v>
      </c>
      <c r="F98" s="281">
        <f t="shared" si="23"/>
        <v>0</v>
      </c>
      <c r="G98" s="281">
        <f t="shared" si="23"/>
        <v>0</v>
      </c>
      <c r="H98" s="281">
        <f t="shared" si="23"/>
        <v>0</v>
      </c>
      <c r="I98" s="282">
        <f t="shared" si="23"/>
        <v>0</v>
      </c>
      <c r="J98" s="283">
        <f t="shared" si="23"/>
        <v>0</v>
      </c>
      <c r="K98" s="283">
        <f t="shared" si="23"/>
        <v>0</v>
      </c>
      <c r="L98" s="283">
        <f t="shared" si="23"/>
        <v>0</v>
      </c>
    </row>
    <row r="99" spans="1:12" s="4" customFormat="1" x14ac:dyDescent="0.2">
      <c r="A99" s="29"/>
      <c r="B99" s="146" t="s">
        <v>129</v>
      </c>
      <c r="C99" s="146" t="s">
        <v>32</v>
      </c>
      <c r="D99" s="188">
        <f t="shared" ref="D99:L99" si="24">D24+D33</f>
        <v>0</v>
      </c>
      <c r="E99" s="195">
        <f t="shared" si="24"/>
        <v>0</v>
      </c>
      <c r="F99" s="195">
        <f t="shared" si="24"/>
        <v>0</v>
      </c>
      <c r="G99" s="195">
        <f t="shared" si="24"/>
        <v>0</v>
      </c>
      <c r="H99" s="195">
        <f t="shared" si="24"/>
        <v>0</v>
      </c>
      <c r="I99" s="198">
        <f t="shared" si="24"/>
        <v>0</v>
      </c>
      <c r="J99" s="233">
        <f t="shared" si="24"/>
        <v>0</v>
      </c>
      <c r="K99" s="233">
        <f t="shared" si="24"/>
        <v>0</v>
      </c>
      <c r="L99" s="233">
        <f t="shared" si="24"/>
        <v>0</v>
      </c>
    </row>
    <row r="100" spans="1:12" s="4" customFormat="1" x14ac:dyDescent="0.2">
      <c r="A100" s="29"/>
      <c r="B100" s="192"/>
      <c r="C100" s="192" t="s">
        <v>33</v>
      </c>
      <c r="D100" s="195"/>
      <c r="E100" s="197"/>
      <c r="F100" s="197"/>
      <c r="G100" s="197"/>
      <c r="H100" s="197"/>
      <c r="I100" s="197"/>
      <c r="J100" s="234"/>
      <c r="K100" s="234"/>
      <c r="L100" s="234"/>
    </row>
    <row r="101" spans="1:12" s="4" customFormat="1" ht="25.5" x14ac:dyDescent="0.2">
      <c r="A101" s="28"/>
      <c r="B101" s="168"/>
      <c r="C101" s="236" t="s">
        <v>202</v>
      </c>
      <c r="D101" s="238">
        <f>D97+D98</f>
        <v>0</v>
      </c>
      <c r="E101" s="238">
        <f t="shared" ref="E101:L101" si="25">E97+E98</f>
        <v>0</v>
      </c>
      <c r="F101" s="238">
        <f t="shared" si="25"/>
        <v>0</v>
      </c>
      <c r="G101" s="238">
        <f t="shared" si="25"/>
        <v>0</v>
      </c>
      <c r="H101" s="238">
        <f t="shared" si="25"/>
        <v>0</v>
      </c>
      <c r="I101" s="238">
        <f t="shared" si="25"/>
        <v>0</v>
      </c>
      <c r="J101" s="239">
        <f t="shared" si="25"/>
        <v>0</v>
      </c>
      <c r="K101" s="239">
        <f t="shared" si="25"/>
        <v>0</v>
      </c>
      <c r="L101" s="239">
        <f t="shared" si="25"/>
        <v>0</v>
      </c>
    </row>
    <row r="102" spans="1:12" s="4" customFormat="1" x14ac:dyDescent="0.2">
      <c r="A102" s="58"/>
      <c r="B102" s="181"/>
      <c r="C102" s="181"/>
      <c r="D102" s="181"/>
      <c r="E102" s="182"/>
      <c r="F102" s="182"/>
      <c r="G102" s="182"/>
      <c r="H102" s="182"/>
      <c r="I102" s="182"/>
      <c r="J102" s="182"/>
      <c r="K102" s="182"/>
      <c r="L102" s="182"/>
    </row>
    <row r="103" spans="1:12" s="4" customFormat="1" x14ac:dyDescent="0.2">
      <c r="A103" s="29"/>
      <c r="B103" s="35"/>
      <c r="C103" s="36"/>
      <c r="D103" s="29"/>
      <c r="E103" s="26"/>
      <c r="F103" s="26"/>
      <c r="G103" s="26"/>
      <c r="H103" s="26"/>
      <c r="I103" s="26"/>
      <c r="J103" s="26"/>
      <c r="K103" s="26"/>
      <c r="L103" s="26"/>
    </row>
    <row r="104" spans="1:12" s="4" customFormat="1" x14ac:dyDescent="0.25">
      <c r="A104" s="296" t="s">
        <v>91</v>
      </c>
      <c r="B104" s="296"/>
      <c r="C104" s="296"/>
      <c r="D104" s="296"/>
      <c r="E104" s="296"/>
      <c r="F104" s="296"/>
      <c r="G104" s="296"/>
      <c r="H104" s="296"/>
      <c r="I104" s="296"/>
      <c r="J104" s="296"/>
      <c r="K104" s="296"/>
      <c r="L104" s="296"/>
    </row>
    <row r="105" spans="1:12" s="4" customFormat="1" x14ac:dyDescent="0.25">
      <c r="A105" s="5"/>
      <c r="B105" s="5"/>
      <c r="C105" s="5"/>
      <c r="D105" s="5"/>
      <c r="E105" s="6"/>
      <c r="F105" s="6"/>
      <c r="G105" s="3"/>
      <c r="H105" s="3"/>
      <c r="I105" s="3"/>
      <c r="J105" s="3"/>
      <c r="K105" s="6"/>
      <c r="L105" s="6"/>
    </row>
    <row r="106" spans="1:12" s="4" customFormat="1" x14ac:dyDescent="0.25">
      <c r="A106" s="27"/>
      <c r="B106" s="27"/>
      <c r="C106" s="27"/>
      <c r="D106" s="284" t="s">
        <v>197</v>
      </c>
      <c r="E106" s="50"/>
      <c r="F106" s="50"/>
      <c r="G106" s="53"/>
      <c r="H106" s="53"/>
      <c r="I106" s="53"/>
      <c r="J106" s="53"/>
      <c r="K106" s="50"/>
      <c r="L106" s="50"/>
    </row>
    <row r="107" spans="1:12" s="4" customFormat="1" x14ac:dyDescent="0.25">
      <c r="A107" s="54"/>
      <c r="B107" s="54"/>
      <c r="C107" s="54"/>
      <c r="D107" s="54"/>
      <c r="E107" s="53"/>
      <c r="F107" s="53"/>
      <c r="G107" s="297" t="s">
        <v>2</v>
      </c>
      <c r="H107" s="297"/>
      <c r="I107" s="55"/>
      <c r="J107" s="55"/>
      <c r="K107" s="53"/>
      <c r="L107" s="53"/>
    </row>
    <row r="108" spans="1:12" s="4" customFormat="1" x14ac:dyDescent="0.2">
      <c r="A108" s="54"/>
      <c r="B108" s="54"/>
      <c r="C108" s="54"/>
      <c r="D108" s="54"/>
      <c r="E108" s="53"/>
      <c r="F108" s="53"/>
      <c r="G108" s="295" t="s">
        <v>1</v>
      </c>
      <c r="H108" s="295"/>
      <c r="I108" s="56"/>
      <c r="J108" s="56"/>
      <c r="K108" s="53"/>
      <c r="L108" s="53"/>
    </row>
    <row r="109" spans="1:12" s="4" customFormat="1" x14ac:dyDescent="0.25">
      <c r="A109" s="54"/>
      <c r="B109" s="54"/>
      <c r="C109" s="29"/>
      <c r="D109" s="57"/>
      <c r="E109" s="57"/>
      <c r="F109" s="57"/>
      <c r="G109" s="57"/>
      <c r="H109" s="57"/>
      <c r="I109" s="57"/>
      <c r="J109" s="57"/>
      <c r="K109" s="57"/>
      <c r="L109" s="57"/>
    </row>
    <row r="110" spans="1:12" s="4" customFormat="1" x14ac:dyDescent="0.25">
      <c r="A110" s="33"/>
      <c r="B110" s="33"/>
      <c r="C110" s="33"/>
      <c r="D110" s="22"/>
      <c r="E110" s="22"/>
      <c r="F110" s="22"/>
      <c r="G110" s="22"/>
      <c r="H110" s="22"/>
      <c r="I110" s="22"/>
      <c r="J110" s="22"/>
      <c r="K110" s="22"/>
      <c r="L110" s="22"/>
    </row>
    <row r="111" spans="1:12" s="4" customFormat="1" x14ac:dyDescent="0.25">
      <c r="A111" s="33"/>
      <c r="B111" s="33"/>
      <c r="C111" s="33"/>
      <c r="D111" s="21"/>
      <c r="E111" s="21"/>
      <c r="F111" s="21"/>
      <c r="G111" s="21"/>
      <c r="H111" s="21"/>
      <c r="I111" s="21"/>
      <c r="J111" s="21"/>
      <c r="K111" s="21"/>
      <c r="L111" s="21"/>
    </row>
    <row r="112" spans="1:12" s="4" customFormat="1" x14ac:dyDescent="0.25">
      <c r="A112" s="33"/>
      <c r="B112" s="33"/>
      <c r="C112" s="33"/>
      <c r="D112" s="22"/>
      <c r="E112" s="22"/>
      <c r="F112" s="22"/>
      <c r="G112" s="22"/>
      <c r="H112" s="22"/>
      <c r="I112" s="22"/>
      <c r="J112" s="22"/>
      <c r="K112" s="22"/>
      <c r="L112" s="22"/>
    </row>
    <row r="113" spans="1:12" s="4" customFormat="1" x14ac:dyDescent="0.25">
      <c r="A113" s="33"/>
      <c r="B113" s="33"/>
      <c r="C113" s="33"/>
      <c r="D113" s="22"/>
      <c r="E113" s="22"/>
      <c r="F113" s="22"/>
      <c r="G113" s="22"/>
      <c r="H113" s="22"/>
      <c r="I113" s="22"/>
      <c r="J113" s="22"/>
      <c r="K113" s="22"/>
      <c r="L113" s="22"/>
    </row>
    <row r="114" spans="1:12" s="4" customFormat="1" x14ac:dyDescent="0.25">
      <c r="A114" s="33"/>
      <c r="B114" s="33"/>
      <c r="C114" s="33"/>
      <c r="D114" s="42"/>
      <c r="E114" s="23"/>
      <c r="F114" s="23"/>
      <c r="G114" s="23"/>
      <c r="H114" s="23"/>
      <c r="I114" s="23"/>
      <c r="J114" s="23"/>
      <c r="K114" s="23"/>
      <c r="L114" s="23"/>
    </row>
    <row r="115" spans="1:12" s="4" customFormat="1" x14ac:dyDescent="0.25">
      <c r="A115" s="29"/>
      <c r="B115" s="33"/>
      <c r="C115" s="29"/>
      <c r="D115" s="22"/>
      <c r="E115" s="22"/>
      <c r="F115" s="22"/>
      <c r="G115" s="22"/>
      <c r="H115" s="22"/>
      <c r="I115" s="22"/>
      <c r="J115" s="22"/>
      <c r="K115" s="22"/>
      <c r="L115" s="22"/>
    </row>
    <row r="116" spans="1:12" s="4" customFormat="1" x14ac:dyDescent="0.25">
      <c r="A116" s="33"/>
      <c r="B116" s="33"/>
      <c r="C116" s="33"/>
      <c r="D116" s="22"/>
      <c r="E116" s="22"/>
      <c r="F116" s="22"/>
      <c r="G116" s="22"/>
      <c r="H116" s="22"/>
      <c r="I116" s="22"/>
      <c r="J116" s="22"/>
      <c r="K116" s="22"/>
      <c r="L116" s="22"/>
    </row>
    <row r="117" spans="1:12" s="4" customFormat="1" x14ac:dyDescent="0.25">
      <c r="A117" s="33"/>
      <c r="B117" s="33"/>
      <c r="C117" s="33"/>
      <c r="D117" s="22"/>
      <c r="E117" s="22"/>
      <c r="F117" s="22"/>
      <c r="G117" s="22"/>
      <c r="H117" s="22"/>
      <c r="I117" s="22"/>
      <c r="J117" s="22"/>
      <c r="K117" s="22"/>
      <c r="L117" s="22"/>
    </row>
    <row r="118" spans="1:12" s="4" customFormat="1" x14ac:dyDescent="0.25">
      <c r="A118" s="33"/>
      <c r="B118" s="33"/>
      <c r="C118" s="33"/>
      <c r="D118" s="22"/>
      <c r="E118" s="22"/>
      <c r="F118" s="22"/>
      <c r="G118" s="22"/>
      <c r="H118" s="22"/>
      <c r="I118" s="22"/>
      <c r="J118" s="22"/>
      <c r="K118" s="22"/>
      <c r="L118" s="22"/>
    </row>
    <row r="119" spans="1:12" s="4" customFormat="1" x14ac:dyDescent="0.25">
      <c r="A119" s="33"/>
      <c r="B119" s="33"/>
      <c r="C119" s="33"/>
      <c r="D119" s="21"/>
      <c r="E119" s="21"/>
      <c r="F119" s="21"/>
      <c r="G119" s="21"/>
      <c r="H119" s="21"/>
      <c r="I119" s="21"/>
      <c r="J119" s="21"/>
      <c r="K119" s="21"/>
      <c r="L119" s="21"/>
    </row>
    <row r="120" spans="1:12" x14ac:dyDescent="0.25">
      <c r="A120" s="33"/>
      <c r="B120" s="33"/>
      <c r="C120" s="33"/>
      <c r="D120" s="22"/>
      <c r="E120" s="22"/>
      <c r="F120" s="22"/>
      <c r="G120" s="22"/>
      <c r="H120" s="22"/>
      <c r="I120" s="22"/>
      <c r="J120" s="22"/>
      <c r="K120" s="22"/>
      <c r="L120" s="22"/>
    </row>
    <row r="121" spans="1:12" x14ac:dyDescent="0.25">
      <c r="A121" s="29"/>
      <c r="B121" s="29"/>
      <c r="C121" s="29"/>
      <c r="D121" s="22"/>
      <c r="E121" s="22"/>
      <c r="F121" s="22"/>
      <c r="G121" s="22"/>
      <c r="H121" s="22"/>
      <c r="I121" s="22"/>
      <c r="J121" s="22"/>
      <c r="K121" s="22"/>
      <c r="L121" s="22"/>
    </row>
    <row r="122" spans="1:12" x14ac:dyDescent="0.2">
      <c r="A122" s="29"/>
      <c r="B122" s="28"/>
      <c r="C122" s="34"/>
      <c r="D122" s="33"/>
      <c r="E122" s="26"/>
      <c r="F122" s="26"/>
      <c r="G122" s="26"/>
      <c r="H122" s="26"/>
      <c r="I122" s="26"/>
      <c r="J122" s="26"/>
      <c r="K122" s="26"/>
      <c r="L122" s="26"/>
    </row>
    <row r="123" spans="1:12" x14ac:dyDescent="0.2">
      <c r="A123" s="29"/>
      <c r="B123" s="35"/>
      <c r="C123" s="36"/>
      <c r="D123" s="33"/>
      <c r="E123" s="26"/>
      <c r="F123" s="26"/>
      <c r="G123" s="26"/>
      <c r="H123" s="26"/>
      <c r="I123" s="26"/>
      <c r="J123" s="26"/>
      <c r="K123" s="26"/>
      <c r="L123" s="26"/>
    </row>
    <row r="124" spans="1:12" x14ac:dyDescent="0.2">
      <c r="A124" s="29"/>
      <c r="B124" s="28"/>
      <c r="C124" s="28"/>
      <c r="D124" s="33"/>
      <c r="E124" s="26"/>
      <c r="F124" s="26"/>
      <c r="G124" s="26"/>
      <c r="H124" s="26"/>
      <c r="I124" s="26"/>
      <c r="J124" s="26"/>
      <c r="K124" s="26"/>
      <c r="L124" s="26"/>
    </row>
    <row r="125" spans="1:12" x14ac:dyDescent="0.2">
      <c r="A125" s="28"/>
      <c r="B125" s="58"/>
      <c r="C125" s="37"/>
      <c r="D125" s="59"/>
      <c r="E125" s="71"/>
      <c r="F125" s="71"/>
      <c r="G125" s="71"/>
      <c r="H125" s="71"/>
      <c r="I125" s="71"/>
      <c r="J125" s="71"/>
      <c r="K125" s="71"/>
      <c r="L125" s="71"/>
    </row>
    <row r="126" spans="1:12" x14ac:dyDescent="0.2">
      <c r="A126" s="58"/>
      <c r="B126" s="27"/>
      <c r="C126" s="27"/>
      <c r="D126" s="72"/>
      <c r="E126" s="73"/>
      <c r="F126" s="73"/>
      <c r="G126" s="73"/>
      <c r="H126" s="73"/>
      <c r="I126" s="73"/>
      <c r="J126" s="73"/>
      <c r="K126" s="73"/>
      <c r="L126" s="73"/>
    </row>
    <row r="127" spans="1:12" x14ac:dyDescent="0.25">
      <c r="A127" s="27"/>
      <c r="B127" s="27"/>
      <c r="C127" s="27"/>
      <c r="D127" s="27"/>
      <c r="E127" s="50"/>
      <c r="F127" s="50"/>
      <c r="G127" s="50"/>
      <c r="H127" s="50"/>
      <c r="I127" s="50"/>
      <c r="J127" s="50"/>
      <c r="K127" s="50"/>
      <c r="L127" s="50"/>
    </row>
    <row r="128" spans="1:12" x14ac:dyDescent="0.2">
      <c r="A128" s="58"/>
      <c r="B128" s="27"/>
      <c r="C128" s="27"/>
      <c r="D128" s="72"/>
      <c r="E128" s="73"/>
      <c r="F128" s="73"/>
      <c r="G128" s="73"/>
      <c r="H128" s="73"/>
      <c r="I128" s="73"/>
      <c r="J128" s="73"/>
      <c r="K128" s="73"/>
      <c r="L128" s="73"/>
    </row>
    <row r="129" spans="1:12" x14ac:dyDescent="0.25">
      <c r="A129" s="27"/>
      <c r="B129" s="27"/>
      <c r="C129" s="27"/>
      <c r="D129" s="74"/>
      <c r="E129" s="75"/>
      <c r="F129" s="75"/>
      <c r="G129" s="76"/>
      <c r="H129" s="76"/>
      <c r="I129" s="76"/>
      <c r="J129" s="76"/>
      <c r="K129" s="75"/>
      <c r="L129" s="75"/>
    </row>
    <row r="130" spans="1:12" x14ac:dyDescent="0.25">
      <c r="A130" s="27"/>
      <c r="B130" s="27"/>
      <c r="C130" s="27"/>
      <c r="D130" s="27"/>
      <c r="E130" s="50"/>
      <c r="F130" s="50"/>
      <c r="G130" s="53"/>
      <c r="H130" s="53"/>
      <c r="I130" s="53"/>
      <c r="J130" s="53"/>
      <c r="K130" s="50"/>
      <c r="L130" s="50"/>
    </row>
    <row r="131" spans="1:12" x14ac:dyDescent="0.25">
      <c r="A131" s="54"/>
      <c r="B131" s="54"/>
      <c r="C131" s="54"/>
      <c r="D131" s="54"/>
      <c r="E131" s="53"/>
      <c r="F131" s="53"/>
      <c r="G131" s="320"/>
      <c r="H131" s="320"/>
      <c r="I131" s="55"/>
      <c r="J131" s="55"/>
      <c r="K131" s="53"/>
      <c r="L131" s="53"/>
    </row>
    <row r="132" spans="1:12" x14ac:dyDescent="0.2">
      <c r="A132" s="54"/>
      <c r="B132" s="54"/>
      <c r="C132" s="54"/>
      <c r="D132" s="54"/>
      <c r="E132" s="53"/>
      <c r="F132" s="53"/>
      <c r="G132" s="321"/>
      <c r="H132" s="321"/>
      <c r="I132" s="56"/>
      <c r="J132" s="56"/>
      <c r="K132" s="53"/>
      <c r="L132" s="53"/>
    </row>
    <row r="133" spans="1:12" x14ac:dyDescent="0.25">
      <c r="A133" s="54"/>
      <c r="B133" s="54"/>
      <c r="C133" s="54"/>
      <c r="D133" s="54"/>
      <c r="E133" s="53"/>
      <c r="F133" s="53"/>
      <c r="G133" s="53"/>
      <c r="H133" s="53"/>
      <c r="I133" s="53"/>
      <c r="J133" s="53"/>
      <c r="K133" s="53"/>
      <c r="L133" s="53"/>
    </row>
  </sheetData>
  <mergeCells count="33">
    <mergeCell ref="G132:H132"/>
    <mergeCell ref="B78:C78"/>
    <mergeCell ref="A104:L104"/>
    <mergeCell ref="G107:H107"/>
    <mergeCell ref="G108:H108"/>
    <mergeCell ref="E80:G80"/>
    <mergeCell ref="C5:D5"/>
    <mergeCell ref="C6:D6"/>
    <mergeCell ref="B77:C77"/>
    <mergeCell ref="B65:C65"/>
    <mergeCell ref="G131:H131"/>
    <mergeCell ref="B71:C71"/>
    <mergeCell ref="B64:C64"/>
    <mergeCell ref="B60:C60"/>
    <mergeCell ref="B61:C61"/>
    <mergeCell ref="B62:C62"/>
    <mergeCell ref="B63:C63"/>
    <mergeCell ref="A1:L1"/>
    <mergeCell ref="A8:A9"/>
    <mergeCell ref="B8:B9"/>
    <mergeCell ref="C8:C9"/>
    <mergeCell ref="B36:C36"/>
    <mergeCell ref="B10:C10"/>
    <mergeCell ref="A6:B6"/>
    <mergeCell ref="J2:L2"/>
    <mergeCell ref="F3:L3"/>
    <mergeCell ref="A2:B2"/>
    <mergeCell ref="A3:B3"/>
    <mergeCell ref="A4:B4"/>
    <mergeCell ref="A5:B5"/>
    <mergeCell ref="C2:D2"/>
    <mergeCell ref="C3:D3"/>
    <mergeCell ref="C4:D4"/>
  </mergeCells>
  <printOptions horizontalCentered="1"/>
  <pageMargins left="0.11811023622047245" right="0.11811023622047245" top="0.11811023622047245" bottom="0.11811023622047245" header="0.11811023622047245" footer="0.11811023622047245"/>
  <pageSetup paperSize="9" scale="52" orientation="landscape" r:id="rId1"/>
  <rowBreaks count="2" manualBreakCount="2">
    <brk id="64" max="16383" man="1"/>
    <brk id="108" max="16383" man="1"/>
  </rowBreaks>
  <customProperties>
    <customPr name="EpmWorksheetKeyString_GUID" r:id="rId2"/>
  </customProperties>
  <ignoredErrors>
    <ignoredError sqref="D84:L10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5</vt:i4>
      </vt:variant>
    </vt:vector>
  </HeadingPairs>
  <TitlesOfParts>
    <vt:vector size="11" baseType="lpstr">
      <vt:lpstr>Σύνολο ΠΥ_ΝΠΙΔ</vt:lpstr>
      <vt:lpstr>Τακτικός ΠΥ_ΝΠΙΔ</vt:lpstr>
      <vt:lpstr>ΠΔΕ &amp; ΤΑΑ_ΝΠΙΔ</vt:lpstr>
      <vt:lpstr>ΠΔΕ Εθνικό_ΝΠΙΔ</vt:lpstr>
      <vt:lpstr>ΠΔΕ Συγχρημ._ΝΠΙΔ </vt:lpstr>
      <vt:lpstr>ΤΑΑ_ΝΠΙΔ</vt:lpstr>
      <vt:lpstr>'ΠΔΕ &amp; ΤΑΑ_ΝΠΙΔ'!Print_Area</vt:lpstr>
      <vt:lpstr>'ΠΔΕ Εθνικό_ΝΠΙΔ'!Print_Area</vt:lpstr>
      <vt:lpstr>'Σύνολο ΠΥ_ΝΠΙΔ'!Print_Area</vt:lpstr>
      <vt:lpstr>ΤΑΑ_ΝΠΙΔ!Print_Area</vt:lpstr>
      <vt:lpstr>'Τακτικός ΠΥ_ΝΠΙΔ'!Print_Area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Αλεξάνδρα Δουγαλή</dc:creator>
  <cp:lastModifiedBy>EK</cp:lastModifiedBy>
  <cp:lastPrinted>2025-07-16T07:11:38Z</cp:lastPrinted>
  <dcterms:created xsi:type="dcterms:W3CDTF">2025-06-25T07:18:26Z</dcterms:created>
  <dcterms:modified xsi:type="dcterms:W3CDTF">2025-07-17T12:35:52Z</dcterms:modified>
</cp:coreProperties>
</file>