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3"/>
  <workbookPr defaultThemeVersion="166925"/>
  <mc:AlternateContent xmlns:mc="http://schemas.openxmlformats.org/markup-compatibility/2006">
    <mc:Choice Requires="x15">
      <x15ac:absPath xmlns:x15ac="http://schemas.microsoft.com/office/spreadsheetml/2010/11/ac" url="W:\TMHMA_D\ΚΑΤΑΡΤΙΣΗ - ΕΚΤΕΛΕΣΗ Π.Υ\2026\ΕΓΚΥΚΛΙΟΣ ΚΑΤΑΡΤΙΣΗΣ ΠΥ_2026\ΕΓΚΥΚΛΙΟΣ ΚΑΤΑΡΤΙΣΗΣ ΠΥ 2026\Παραρτήματα\Β_Παράρτημα\"/>
    </mc:Choice>
  </mc:AlternateContent>
  <xr:revisionPtr revIDLastSave="0" documentId="13_ncr:1_{21EBD1E6-8E77-4352-8FB0-393D50CC4100}" xr6:coauthVersionLast="36" xr6:coauthVersionMax="36" xr10:uidLastSave="{00000000-0000-0000-0000-000000000000}"/>
  <bookViews>
    <workbookView xWindow="0" yWindow="0" windowWidth="28800" windowHeight="11505" xr2:uid="{E8DBA411-C054-4976-8840-854B19DD6EB4}"/>
  </bookViews>
  <sheets>
    <sheet name="Π9α ΝΟΣΟΚΟΜΕΙΑ-ΦΟΡΕΙΣ ΠΦΥ-ΕΚΑΠΥ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</externalReferences>
  <definedNames>
    <definedName name="_____x1" hidden="1">{"partial screen",#N/A,FALSE,"State_Gov't"}</definedName>
    <definedName name="_____x2" hidden="1">{"partial screen",#N/A,FALSE,"State_Gov't"}</definedName>
    <definedName name="___x1" hidden="1">{"partial screen",#N/A,FALSE,"State_Gov't"}</definedName>
    <definedName name="___x2" hidden="1">{"partial screen",#N/A,FALSE,"State_Gov't"}</definedName>
    <definedName name="__123Graph_A" hidden="1">'[1]Table 5'!$B$11:$B$11</definedName>
    <definedName name="__123Graph_ACurrent" hidden="1">[2]CPIINDEX!$O$263:$O$310</definedName>
    <definedName name="__123Graph_AERDOLLAR" hidden="1">'[3]ex rate'!$F$30:$AM$30</definedName>
    <definedName name="__123Graph_AERRUBLE" hidden="1">'[3]ex rate'!$F$31:$AM$31</definedName>
    <definedName name="__123Graph_AGDP" hidden="1">[4]AQ!#REF!</definedName>
    <definedName name="__123Graph_AMONEY" hidden="1">'[5]MonSurv-BC'!#REF!</definedName>
    <definedName name="__123Graph_AREALRATE" hidden="1">'[3]ex rate'!$F$36:$AU$36</definedName>
    <definedName name="__123Graph_ARUBRATE" hidden="1">'[3]ex rate'!$K$37:$AN$37</definedName>
    <definedName name="__123Graph_ASEASON_CASH" hidden="1">'[5]MonSurv-BC'!#REF!</definedName>
    <definedName name="__123Graph_ASEASON_MONEY" hidden="1">'[5]MonSurv-BC'!#REF!</definedName>
    <definedName name="__123Graph_ASEASON_SIGHT" hidden="1">'[5]MonSurv-BC'!#REF!</definedName>
    <definedName name="__123Graph_ASEASON_TIME" hidden="1">'[5]MonSurv-BC'!#REF!</definedName>
    <definedName name="__123Graph_AUSRATE" hidden="1">'[3]ex rate'!$K$36:$AN$36</definedName>
    <definedName name="__123Graph_B" hidden="1">[6]PlanTres!#REF!</definedName>
    <definedName name="__123Graph_BCURRENT" hidden="1">'[7]Dep fonct'!#REF!</definedName>
    <definedName name="__123Graph_BERDOLLAR" hidden="1">'[3]ex rate'!$F$36:$AM$36</definedName>
    <definedName name="__123Graph_BERRUBLE" hidden="1">'[3]ex rate'!$F$37:$AM$37</definedName>
    <definedName name="__123Graph_BMONEY" hidden="1">'[5]MonSurv-BC'!#REF!</definedName>
    <definedName name="__123Graph_BREALRATE" hidden="1">'[3]ex rate'!$F$37:$AU$37</definedName>
    <definedName name="__123Graph_BRUBRATE" hidden="1">'[3]ex rate'!$K$31:$AN$31</definedName>
    <definedName name="__123Graph_BSEASON_CASH" hidden="1">'[5]MonSurv-BC'!#REF!</definedName>
    <definedName name="__123Graph_BSEASON_MONEY" hidden="1">'[5]MonSurv-BC'!#REF!</definedName>
    <definedName name="__123Graph_BSEASON_TIME" hidden="1">'[5]MonSurv-BC'!#REF!</definedName>
    <definedName name="__123Graph_BUSRATE" hidden="1">'[3]ex rate'!$K$30:$AN$30</definedName>
    <definedName name="__123Graph_C" hidden="1">[6]PlanTres!#REF!</definedName>
    <definedName name="__123Graph_CCURRENT" hidden="1">'[7]Dep fonct'!#REF!</definedName>
    <definedName name="__123Graph_CMONEY" hidden="1">'[5]MonSurv-BC'!#REF!</definedName>
    <definedName name="__123Graph_CSEASON_CASH" hidden="1">'[5]MonSurv-BC'!#REF!</definedName>
    <definedName name="__123Graph_CSEASON_MONEY" hidden="1">'[5]MonSurv-BC'!#REF!</definedName>
    <definedName name="__123Graph_CSEASON_SIGHT" hidden="1">'[5]MonSurv-BC'!#REF!</definedName>
    <definedName name="__123Graph_CSEASON_TIME" hidden="1">'[5]MonSurv-BC'!#REF!</definedName>
    <definedName name="__123Graph_D" hidden="1">[6]PlanTres!#REF!</definedName>
    <definedName name="__123Graph_DCURRENT" hidden="1">'[7]Dep fonct'!#REF!</definedName>
    <definedName name="__123Graph_DSEASON_MONEY" hidden="1">'[5]MonSurv-BC'!#REF!</definedName>
    <definedName name="__123Graph_DSEASON_SIGHT" hidden="1">'[5]MonSurv-BC'!#REF!</definedName>
    <definedName name="__123Graph_DSEASON_TIME" hidden="1">'[5]MonSurv-BC'!#REF!</definedName>
    <definedName name="__123Graph_E" hidden="1">[6]PlanTres!#REF!</definedName>
    <definedName name="__123Graph_ECURRENT" hidden="1">'[7]Dep fonct'!#REF!</definedName>
    <definedName name="__123Graph_ESEASON_CASH" hidden="1">'[5]MonSurv-BC'!#REF!</definedName>
    <definedName name="__123Graph_ESEASON_MONEY" hidden="1">'[5]MonSurv-BC'!#REF!</definedName>
    <definedName name="__123Graph_ESEASON_TIME" hidden="1">'[5]MonSurv-BC'!#REF!</definedName>
    <definedName name="__123Graph_F" hidden="1">[6]PlanTres!#REF!</definedName>
    <definedName name="__123Graph_X" hidden="1">[8]E!#REF!</definedName>
    <definedName name="__123Graph_XChart1" hidden="1">'[9]Summary BOP'!#REF!</definedName>
    <definedName name="__123Graph_XCREDIT" hidden="1">'[5]MonSurv-BC'!#REF!</definedName>
    <definedName name="__123Graph_XCurrent" hidden="1">[2]CPIINDEX!$B$263:$B$310</definedName>
    <definedName name="__123Graph_XERDOLLAR" hidden="1">'[3]ex rate'!$F$15:$AM$15</definedName>
    <definedName name="__123Graph_XERRUBLE" hidden="1">'[3]ex rate'!$F$15:$AM$15</definedName>
    <definedName name="__123Graph_XRUBRATE" hidden="1">'[3]ex rate'!$K$15:$AN$15</definedName>
    <definedName name="__123Graph_XUSRATE" hidden="1">'[3]ex rate'!$K$15:$AN$15</definedName>
    <definedName name="__x1" hidden="1">{"partial screen",#N/A,FALSE,"State_Gov't"}</definedName>
    <definedName name="__x2" hidden="1">{"partial screen",#N/A,FALSE,"State_Gov't"}</definedName>
    <definedName name="_1___123Graph_AChart_1A" hidden="1">[2]CPIINDEX!$O$263:$O$310</definedName>
    <definedName name="_1__123Graph_AINVENT_SALES" hidden="1">#REF!</definedName>
    <definedName name="_10___123Graph_XChart_3A" hidden="1">[2]CPIINDEX!$B$203:$B$310</definedName>
    <definedName name="_11___123Graph_XChart_4A" hidden="1">[2]CPIINDEX!$B$239:$B$298</definedName>
    <definedName name="_12__123Graph_AGROWTH_CPI" hidden="1">[10]Data!#REF!</definedName>
    <definedName name="_123graph_b" hidden="1">[11]A!#REF!</definedName>
    <definedName name="_12no" hidden="1">'[7]Dep fonct'!#REF!</definedName>
    <definedName name="_13__123Graph_AMIMPMA_1" hidden="1">#REF!</definedName>
    <definedName name="_14__123Graph_ANDA_OIN" hidden="1">#REF!</definedName>
    <definedName name="_19__123Graph_ANDA_2" hidden="1">[12]A!#REF!</definedName>
    <definedName name="_2___123Graph_AChart_2A" hidden="1">[2]CPIINDEX!$K$203:$K$304</definedName>
    <definedName name="_24__123Graph_ANDA_NIR" hidden="1">[12]A!#REF!</definedName>
    <definedName name="_25__123Graph_AR_BMONEY" hidden="1">#REF!</definedName>
    <definedName name="_26__123Graph_AREALEX_WAGE" hidden="1">[13]PRIVATE_OLD!$E$13:$E$49</definedName>
    <definedName name="_3___123Graph_AChart_3A" hidden="1">[2]CPIINDEX!$O$203:$O$304</definedName>
    <definedName name="_31__123Graph_ASEIGNOR" hidden="1">[14]seignior!#REF!</definedName>
    <definedName name="_32__123Graph_BNDA_OIN" hidden="1">#REF!</definedName>
    <definedName name="_33__123Graph_BR_BMONEY" hidden="1">#REF!</definedName>
    <definedName name="_34__123Graph_BREALEX_WAGE" hidden="1">[13]PRIVATE_OLD!$F$13:$F$49</definedName>
    <definedName name="_39__123Graph_BSEIGNOR" hidden="1">[14]seignior!#REF!</definedName>
    <definedName name="_4___123Graph_AChart_4A" hidden="1">[2]CPIINDEX!$O$239:$O$298</definedName>
    <definedName name="_40__123Graph_CMIMPMA_0" hidden="1">#REF!</definedName>
    <definedName name="_45__123Graph_DGROWTH_CPI" hidden="1">[10]Data!#REF!</definedName>
    <definedName name="_46__123Graph_DMIMPMA_1" hidden="1">#REF!</definedName>
    <definedName name="_5___123Graph_BChart_1A" hidden="1">[2]CPIINDEX!$S$263:$S$310</definedName>
    <definedName name="_51__123Graph_DNDA_NIR" hidden="1">[12]A!#REF!</definedName>
    <definedName name="_52__123Graph_EMIMPMA_0" hidden="1">#REF!</definedName>
    <definedName name="_53__123Graph_EMIMPMA_1" hidden="1">#REF!</definedName>
    <definedName name="_54__123Graph_FMIMPMA_0" hidden="1">#REF!</definedName>
    <definedName name="_55__123Graph_XMIMPMA_0" hidden="1">#REF!</definedName>
    <definedName name="_6___123Graph_BChart_3A" hidden="1">[15]CPIINDEX!#REF!</definedName>
    <definedName name="_60__123Graph_XNDA_2" hidden="1">[12]A!#REF!</definedName>
    <definedName name="_65__123Graph_XNDA_NIR" hidden="1">[12]A!#REF!</definedName>
    <definedName name="_66__123Graph_XR_BMONEY" hidden="1">#REF!</definedName>
    <definedName name="_7___123Graph_BChart_4A" hidden="1">[15]CPIINDEX!#REF!</definedName>
    <definedName name="_71__123Graph_XREALEX_WAGE" hidden="1">[16]PRIVATE!#REF!</definedName>
    <definedName name="_8___123Graph_XChart_1A" hidden="1">[2]CPIINDEX!$B$263:$B$310</definedName>
    <definedName name="_9___123Graph_XChart_2A" hidden="1">[2]CPIINDEX!$B$203:$B$310</definedName>
    <definedName name="_Fill" hidden="1">#REF!</definedName>
    <definedName name="_Fill1" hidden="1">#REF!</definedName>
    <definedName name="_FILLL" hidden="1">[17]Fund_Credit!#REF!</definedName>
    <definedName name="_filterd" hidden="1">[18]C!$P$428:$T$428</definedName>
    <definedName name="_xlnm._FilterDatabase" hidden="1">[19]C!$P$428:$T$428</definedName>
    <definedName name="_Key1" hidden="1">#REF!</definedName>
    <definedName name="_Key2" hidden="1">'[20]11 rev 94 '!#REF!</definedName>
    <definedName name="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MatMult_A" hidden="1">#REF!</definedName>
    <definedName name="_MatMult_AxB" hidden="1">#REF!</definedName>
    <definedName name="_MatMult_B" hidden="1">#REF!</definedName>
    <definedName name="_Order1" hidden="1">255</definedName>
    <definedName name="_Order2" hidden="1">0</definedName>
    <definedName name="_Parse_In" hidden="1">#REF!</definedName>
    <definedName name="_Parse_Out" hidden="1">#REF!</definedName>
    <definedName name="_Regression_Int" hidden="1">1</definedName>
    <definedName name="_Regression_Out" hidden="1">#REF!</definedName>
    <definedName name="_Regression_X" hidden="1">#REF!</definedName>
    <definedName name="_Regression_Y" hidden="1">#REF!</definedName>
    <definedName name="_Sort" hidden="1">#REF!</definedName>
    <definedName name="_x1" hidden="1">{"partial screen",#N/A,FALSE,"State_Gov't"}</definedName>
    <definedName name="_x2" hidden="1">{"partial screen",#N/A,FALSE,"State_Gov't"}</definedName>
    <definedName name="aa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a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Cwvu.PLA1." hidden="1">'[21]COP FED'!#REF!</definedName>
    <definedName name="ACwvu.PLA2." hidden="1">'[22]COP FED'!$A$1:$N$49</definedName>
    <definedName name="ACwvu.Print." hidden="1">[23]Med!#REF!</definedName>
    <definedName name="anscount" hidden="1">1</definedName>
    <definedName name="ARAERER" hidden="1">{"'15.01L'!$A$1:$I$62"}</definedName>
    <definedName name="ARAR" hidden="1">{"partial screen",#N/A,FALSE,"State_Gov't"}</definedName>
    <definedName name="Argentina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RRRR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bb" hidden="1">{"Riqfin97",#N/A,FALSE,"Tran";"Riqfinpro",#N/A,FALSE,"Tran"}</definedName>
    <definedName name="bbbb" hidden="1">#REF!</definedName>
    <definedName name="BBVBV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BLPH1" hidden="1">'[24]Ex rate bloom'!$A$4</definedName>
    <definedName name="BLPH10" hidden="1">#REF!</definedName>
    <definedName name="BLPH11" hidden="1">#REF!</definedName>
    <definedName name="BLPH12" hidden="1">#REF!</definedName>
    <definedName name="BLPH13" hidden="1">#REF!</definedName>
    <definedName name="BLPH14" hidden="1">[25]Raw_1!#REF!</definedName>
    <definedName name="BLPH15" hidden="1">#REF!</definedName>
    <definedName name="BLPH16" hidden="1">#REF!</definedName>
    <definedName name="BLPH17" hidden="1">#REF!</definedName>
    <definedName name="BLPH18" hidden="1">#REF!</definedName>
    <definedName name="BLPH19" hidden="1">#REF!</definedName>
    <definedName name="BLPH2" hidden="1">'[24]Ex rate bloom'!$D$4</definedName>
    <definedName name="BLPH20" hidden="1">#REF!</definedName>
    <definedName name="BLPH21" hidden="1">#REF!</definedName>
    <definedName name="BLPH22" hidden="1">#REF!</definedName>
    <definedName name="BLPH23" hidden="1">#REF!</definedName>
    <definedName name="BLPH24" hidden="1">#REF!</definedName>
    <definedName name="BLPH25" hidden="1">#REF!</definedName>
    <definedName name="BLPH26" hidden="1">#REF!</definedName>
    <definedName name="BLPH27" hidden="1">#REF!</definedName>
    <definedName name="BLPH28" hidden="1">#REF!</definedName>
    <definedName name="BLPH29" hidden="1">#REF!</definedName>
    <definedName name="BLPH3" hidden="1">'[24]Ex rate bloom'!$G$4</definedName>
    <definedName name="BLPH30" hidden="1">#REF!</definedName>
    <definedName name="BLPH31" hidden="1">#REF!</definedName>
    <definedName name="BLPH32" hidden="1">#REF!</definedName>
    <definedName name="BLPH33" hidden="1">#REF!</definedName>
    <definedName name="BLPH34" hidden="1">#REF!</definedName>
    <definedName name="BLPH35" hidden="1">#REF!</definedName>
    <definedName name="BLPH36" hidden="1">#REF!</definedName>
    <definedName name="BLPH37" hidden="1">#REF!</definedName>
    <definedName name="BLPH38" hidden="1">#REF!</definedName>
    <definedName name="BLPH39" hidden="1">#REF!</definedName>
    <definedName name="BLPH4" hidden="1">'[24]Ex rate bloom'!$J$4</definedName>
    <definedName name="BLPH40" hidden="1">#REF!</definedName>
    <definedName name="BLPH41" hidden="1">#REF!</definedName>
    <definedName name="BLPH42" hidden="1">#REF!</definedName>
    <definedName name="BLPH43" hidden="1">#REF!</definedName>
    <definedName name="BLPH44" hidden="1">#REF!</definedName>
    <definedName name="BLPH45" hidden="1">#REF!</definedName>
    <definedName name="BLPH46" hidden="1">#REF!</definedName>
    <definedName name="BLPH47" hidden="1">#REF!</definedName>
    <definedName name="BLPH5" hidden="1">'[24]Ex rate bloom'!$M$4</definedName>
    <definedName name="BLPH50" hidden="1">[26]daily!#REF!</definedName>
    <definedName name="BLPH51" hidden="1">[26]daily!#REF!</definedName>
    <definedName name="BLPH53" hidden="1">[26]daily!#REF!</definedName>
    <definedName name="BLPH54" hidden="1">[26]daily!#REF!</definedName>
    <definedName name="BLPH55" hidden="1">[26]daily!#REF!</definedName>
    <definedName name="BLPH56" hidden="1">[26]daily!#REF!</definedName>
    <definedName name="BLPH57" hidden="1">[26]daily!#REF!</definedName>
    <definedName name="BLPH6" hidden="1">'[24]Ex rate bloom'!$P$4</definedName>
    <definedName name="BLPH7" hidden="1">'[24]Ex rate bloom'!$S$4</definedName>
    <definedName name="BLPH8" hidden="1">'[24]Ex rate bloom'!$V$4</definedName>
    <definedName name="BLPH9" hidden="1">#REF!</definedName>
    <definedName name="board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r" hidden="1">'[27]2'!#REF!</definedName>
    <definedName name="CBB" hidden="1">{"Tab1",#N/A,FALSE,"P";"Tab2",#N/A,FALSE,"P"}</definedName>
    <definedName name="CBXB" hidden="1">{"partial screen",#N/A,FALSE,"State_Gov't"}</definedName>
    <definedName name="cc" hidden="1">{"Riqfin97",#N/A,FALSE,"Tran";"Riqfinpro",#N/A,FALSE,"Tran"}</definedName>
    <definedName name="ccc" hidden="1">{"Riqfin97",#N/A,FALSE,"Tran";"Riqfinpro",#N/A,FALSE,"Tran"}</definedName>
    <definedName name="comp" hidden="1">{"BOP_TAB",#N/A,FALSE,"N";"MIDTERM_TAB",#N/A,FALSE,"O";"FUND_CRED",#N/A,FALSE,"P";"DEBT_TAB1",#N/A,FALSE,"Q";"DEBT_TAB2",#N/A,FALSE,"Q";"FORFIN_TAB1",#N/A,FALSE,"R";"FORFIN_TAB2",#N/A,FALSE,"R";"BOP_ANALY",#N/A,FALSE,"U"}</definedName>
    <definedName name="contents2" hidden="1">[28]MSRV!#REF!</definedName>
    <definedName name="CVBBBB" hidden="1">{"Riqfin97",#N/A,FALSE,"Tran";"Riqfinpro",#N/A,FALSE,"Tran"}</definedName>
    <definedName name="Cwvu.a." hidden="1">[29]BOP!$36:$36,[29]BOP!$44:$44,[29]BOP!$59:$59,[29]BOP!#REF!,[29]BOP!#REF!,[29]BOP!$81:$88</definedName>
    <definedName name="Cwvu.bop." hidden="1">[29]BOP!$36:$36,[29]BOP!$44:$44,[29]BOP!$59:$59,[29]BOP!#REF!,[29]BOP!#REF!,[29]BOP!$81:$88</definedName>
    <definedName name="Cwvu.bop.sr." hidden="1">[29]BOP!$36:$36,[29]BOP!$44:$44,[29]BOP!$59:$59,[29]BOP!#REF!,[29]BOP!#REF!,[29]BOP!$81:$88</definedName>
    <definedName name="Cwvu.bopsdr.sr." hidden="1">[29]BOP!$36:$36,[29]BOP!$44:$44,[29]BOP!$59:$59,[29]BOP!#REF!,[29]BOP!#REF!,[29]BOP!$81:$88</definedName>
    <definedName name="Cwvu.cotton." hidden="1">[29]BOP!$36:$36,[29]BOP!$44:$44,[29]BOP!$59:$59,[29]BOP!#REF!,[29]BOP!#REF!,[29]BOP!$79:$79,[29]BOP!$81:$88,[29]BOP!#REF!</definedName>
    <definedName name="Cwvu.cottonall." hidden="1">[29]BOP!$36:$36,[29]BOP!$44:$44,[29]BOP!$59:$59,[29]BOP!#REF!,[29]BOP!#REF!,[29]BOP!$79:$79,[29]BOP!$81:$88</definedName>
    <definedName name="Cwvu.exportdetails." hidden="1">[29]BOP!$36:$36,[29]BOP!$44:$44,[29]BOP!$59:$59,[29]BOP!#REF!,[29]BOP!#REF!,[29]BOP!$79:$79,[29]BOP!#REF!</definedName>
    <definedName name="Cwvu.exports." hidden="1">[29]BOP!$36:$36,[29]BOP!$44:$44,[29]BOP!$59:$59,[29]BOP!#REF!,[29]BOP!#REF!,[29]BOP!$79:$79,[29]BOP!$81:$88,[29]BOP!#REF!</definedName>
    <definedName name="Cwvu.gold." hidden="1">[29]BOP!$36:$36,[29]BOP!$44:$44,[29]BOP!$59:$59,[29]BOP!#REF!,[29]BOP!#REF!,[29]BOP!$79:$79,[29]BOP!$81:$88,[29]BOP!#REF!</definedName>
    <definedName name="Cwvu.goldall." hidden="1">[29]BOP!$36:$36,[29]BOP!$44:$44,[29]BOP!$59:$59,[29]BOP!#REF!,[29]BOP!#REF!,[29]BOP!$79:$79,[29]BOP!$81:$88,[29]BOP!#REF!</definedName>
    <definedName name="Cwvu.IMPORT." hidden="1">#REF!</definedName>
    <definedName name="Cwvu.imports." hidden="1">[29]BOP!$36:$36,[29]BOP!$44:$44,[29]BOP!$59:$59,[29]BOP!#REF!,[29]BOP!#REF!,[29]BOP!$79:$79,[29]BOP!$81:$88,[29]BOP!#REF!,[29]BOP!#REF!</definedName>
    <definedName name="Cwvu.importsall." hidden="1">[29]BOP!$36:$36,[29]BOP!$44:$44,[29]BOP!$59:$59,[29]BOP!#REF!,[29]BOP!#REF!,[29]BOP!$79:$79,[29]BOP!$81:$88,[29]BOP!#REF!,[29]BOP!#REF!</definedName>
    <definedName name="Cwvu.Print." hidden="1">[30]Indic!$A$109:$IV$109,[30]Indic!$A$196:$IV$197,[30]Indic!$A$208:$IV$209,[30]Indic!$A$217:$IV$218</definedName>
    <definedName name="Cwvu.tot." hidden="1">[29]BOP!$36:$36,[29]BOP!$44:$44,[29]BOP!$59:$59,[29]BOP!#REF!,[29]BOP!#REF!,[29]BOP!$79:$79</definedName>
    <definedName name="CXVB" hidden="1">{"partial screen",#N/A,FALSE,"State_Gov't"}</definedName>
    <definedName name="dd" hidden="1">{"Riqfin97",#N/A,FALSE,"Tran";"Riqfinpro",#N/A,FALSE,"Tran"}</definedName>
    <definedName name="ddd" hidden="1">{"WEO",#N/A,FALSE,"Data";"PRI",#N/A,FALSE,"Data";"QUA",#N/A,FALSE,"Data"}</definedName>
    <definedName name="DFDF" hidden="1">{"partial screen",#N/A,FALSE,"State_Gov't"}</definedName>
    <definedName name="dfgsdfg" hidden="1">{"'15.01L'!$A$1:$I$62"}</definedName>
    <definedName name="DME_BeforeCloseCompleted" hidden="1">"False"</definedName>
    <definedName name="DME_Dirty" hidden="1">"False"</definedName>
    <definedName name="DME_LocalFile" hidden="1">"True"</definedName>
    <definedName name="dsfsdf" hidden="1">{"'15.01L'!$A$1:$I$62"}</definedName>
    <definedName name="ee" hidden="1">{"Tab1",#N/A,FALSE,"P";"Tab2",#N/A,FALSE,"P"}</definedName>
    <definedName name="eee" hidden="1">{"Tab1",#N/A,FALSE,"P";"Tab2",#N/A,FALSE,"P"}</definedName>
    <definedName name="ff" hidden="1">{"Tab1",#N/A,FALSE,"P";"Tab2",#N/A,FALSE,"P"}</definedName>
    <definedName name="fff" hidden="1">{"Tab1",#N/A,FALSE,"P";"Tab2",#N/A,FALSE,"P"}</definedName>
    <definedName name="FGHFGH" hidden="1">{"Tab1",#N/A,FALSE,"P";"Tab2",#N/A,FALSE,"P"}</definedName>
    <definedName name="FGHFHJGFJ" hidden="1">{"Riqfin97",#N/A,FALSE,"Tran";"Riqfinpro",#N/A,FALSE,"Tran"}</definedName>
    <definedName name="FGHGFH" hidden="1">{"Riqfin97",#N/A,FALSE,"Tran";"Riqfinpro",#N/A,FALSE,"Tran"}</definedName>
    <definedName name="FGHH" hidden="1">{"partial screen",#N/A,FALSE,"State_Gov't"}</definedName>
    <definedName name="Financing" hidden="1">{"Tab1",#N/A,FALSE,"P";"Tab2",#N/A,FALSE,"P"}</definedName>
    <definedName name="fuck" hidden="1">#REF!</definedName>
    <definedName name="gf" hidden="1">{"'yps17a'!$B$2:$R$64"}</definedName>
    <definedName name="ggg" hidden="1">{"Riqfin97",#N/A,FALSE,"Tran";"Riqfinpro",#N/A,FALSE,"Tran"}</definedName>
    <definedName name="ggggg" hidden="1">'[31]J(Priv.Cap)'!#REF!</definedName>
    <definedName name="GH" hidden="1">{"partial screen",#N/A,FALSE,"State_Gov't"}</definedName>
    <definedName name="GHFH" hidden="1">{"partial screen",#N/A,FALSE,"State_Gov't"}</definedName>
    <definedName name="ghjgkhkhgkhgk" hidden="1">'[32]J(Priv.Cap)'!#REF!</definedName>
    <definedName name="GHJHGJ" hidden="1">{"Riqfin97",#N/A,FALSE,"Tran";"Riqfinpro",#N/A,FALSE,"Tran"}</definedName>
    <definedName name="h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hhh" hidden="1">'[32]J(Priv.Cap)'!#REF!</definedName>
    <definedName name="ii" hidden="1">{"Tab1",#N/A,FALSE,"P";"Tab2",#N/A,FALSE,"P"}</definedName>
    <definedName name="iiiiii" hidden="1">[33]M!#REF!</definedName>
    <definedName name="JHJUJY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jhkghjkghkg" hidden="1">{"Riqfin97",#N/A,FALSE,"Tran";"Riqfinpro",#N/A,FALSE,"Tran"}</definedName>
    <definedName name="jj" hidden="1">{"Riqfin97",#N/A,FALSE,"Tran";"Riqfinpro",#N/A,FALSE,"Tran"}</definedName>
    <definedName name="jjj" hidden="1">[33]M!#REF!</definedName>
    <definedName name="jjjjjj" hidden="1">'[31]J(Priv.Cap)'!#REF!</definedName>
    <definedName name="jjjjjjjjjjjjjjjjjjjjjj" hidden="1">#REF!</definedName>
    <definedName name="kghkghkhkghkhfk" hidden="1">{"Tab1",#N/A,FALSE,"P";"Tab2",#N/A,FALSE,"P"}</definedName>
    <definedName name="kk" hidden="1">{"Tab1",#N/A,FALSE,"P";"Tab2",#N/A,FALSE,"P"}</definedName>
    <definedName name="kkk" hidden="1">{"WEO",#N/A,FALSE,"Data";"PRI",#N/A,FALSE,"Data";"QUA",#N/A,FALSE,"Data"}</definedName>
    <definedName name="kkkk" hidden="1">[34]M!#REF!</definedName>
    <definedName name="kkkkkkkkk" hidden="1">{"Tab1",#N/A,FALSE,"P";"Tab2",#N/A,FALSE,"P"}</definedName>
    <definedName name="kkkkkkkkkkk" hidden="1">{"WEO",#N/A,FALSE,"Data";"PRI",#N/A,FALSE,"Data";"QUA",#N/A,FALSE,"Data"}</definedName>
    <definedName name="kol" hidden="1">#REF!</definedName>
    <definedName name="kossi" hidden="1">'[7]Dep fonct'!#REF!</definedName>
    <definedName name="LL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lll" hidden="1">{"Riqfin97",#N/A,FALSE,"Tran";"Riqfinpro",#N/A,FALSE,"Tran"}</definedName>
    <definedName name="llll" hidden="1">[33]M!#REF!</definedName>
    <definedName name="lllllllllll" hidden="1">'[31]J(Priv.Cap)'!#REF!</definedName>
    <definedName name="MDTab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mmm" hidden="1">{"Riqfin97",#N/A,FALSE,"Tran";"Riqfinpro",#N/A,FALSE,"Tran"}</definedName>
    <definedName name="mmmm" hidden="1">{"Tab1",#N/A,FALSE,"P";"Tab2",#N/A,FALSE,"P"}</definedName>
    <definedName name="nn" hidden="1">{"Riqfin97",#N/A,FALSE,"Tran";"Riqfinpro",#N/A,FALSE,"Tran"}</definedName>
    <definedName name="nnga" hidden="1">#REF!</definedName>
    <definedName name="nnn" hidden="1">{"Tab1",#N/A,FALSE,"P";"Tab2",#N/A,FALSE,"P"}</definedName>
    <definedName name="oo" hidden="1">{"Riqfin97",#N/A,FALSE,"Tran";"Riqfinpro",#N/A,FALSE,"Tran"}</definedName>
    <definedName name="ooo" hidden="1">{"Tab1",#N/A,FALSE,"P";"Tab2",#N/A,FALSE,"P"}</definedName>
    <definedName name="oooooooooooo" hidden="1">[34]M!#REF!</definedName>
    <definedName name="otro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p" hidden="1">{"WEO",#N/A,FALSE,"Data";"PRI",#N/A,FALSE,"Data";"QUA",#N/A,FALSE,"Data"}</definedName>
    <definedName name="pol" hidden="1">[35]A!#REF!</definedName>
    <definedName name="popl" hidden="1">#REF!</definedName>
    <definedName name="pp" hidden="1">{"Riqfin97",#N/A,FALSE,"Tran";"Riqfinpro",#N/A,FALSE,"Tran"}</definedName>
    <definedName name="ppp" hidden="1">{"Riqfin97",#N/A,FALSE,"Tran";"Riqfinpro",#N/A,FALSE,"Tran"}</definedName>
    <definedName name="_xlnm.Print_Area" localSheetId="0">'Π9α ΝΟΣΟΚΟΜΕΙΑ-ΦΟΡΕΙΣ ΠΦΥ-ΕΚΑΠΥ'!$A$1:$F$71</definedName>
    <definedName name="_xlnm.Print_Titles" localSheetId="0">'Π9α ΝΟΣΟΚΟΜΕΙΑ-ΦΟΡΕΙΣ ΠΦΥ-ΕΚΑΠΥ'!$1:$3</definedName>
    <definedName name="q" hidden="1">{"WEO",#N/A,FALSE,"Data";"PRI",#N/A,FALSE,"Data";"QUA",#N/A,FALSE,"Data"}</definedName>
    <definedName name="qq" hidden="1">'[32]J(Priv.Cap)'!#REF!</definedName>
    <definedName name="QWE" hidden="1">{"Riqfin97",#N/A,FALSE,"Tran";"Riqfinpro",#N/A,FALSE,"Tran"}</definedName>
    <definedName name="QWEE" hidden="1">{"Tab1",#N/A,FALSE,"P";"Tab2",#N/A,FALSE,"P"}</definedName>
    <definedName name="QWERR" hidden="1">{"Tab1",#N/A,FALSE,"P";"Tab2",#N/A,FALSE,"P"}</definedName>
    <definedName name="RETET" hidden="1">{"Tab1",#N/A,FALSE,"P";"Tab2",#N/A,FALSE,"P"}</definedName>
    <definedName name="reyherhefgf" hidden="1">{"'15.01L'!$A$1:$I$62"}</definedName>
    <definedName name="RQR" hidden="1">{"'yps17a'!$B$2:$R$64"}</definedName>
    <definedName name="rr" hidden="1">{"Riqfin97",#N/A,FALSE,"Tran";"Riqfinpro",#N/A,FALSE,"Tran"}</definedName>
    <definedName name="rrr" hidden="1">{"Riqfin97",#N/A,FALSE,"Tran";"Riqfinpro",#N/A,FALSE,"Tran"}</definedName>
    <definedName name="rs" hidden="1">{"BOP_TAB",#N/A,FALSE,"N";"MIDTERM_TAB",#N/A,FALSE,"O";"FUND_CRED",#N/A,FALSE,"P";"DEBT_TAB1",#N/A,FALSE,"Q";"DEBT_TAB2",#N/A,FALSE,"Q";"FORFIN_TAB1",#N/A,FALSE,"R";"FORFIN_TAB2",#N/A,FALSE,"R";"BOP_ANALY",#N/A,FALSE,"U"}</definedName>
    <definedName name="RTRETT" hidden="1">{"Tab1",#N/A,FALSE,"P";"Tab2",#N/A,FALSE,"P"}</definedName>
    <definedName name="RTRTTR" hidden="1">{"WEO",#N/A,FALSE,"Data";"PRI",#N/A,FALSE,"Data";"QUA",#N/A,FALSE,"Data"}</definedName>
    <definedName name="RTTTR" hidden="1">{"Tab1",#N/A,FALSE,"P";"Tab2",#N/A,FALSE,"P"}</definedName>
    <definedName name="rtyertyerther" hidden="1">{"'15.01L'!$A$1:$I$62"}</definedName>
    <definedName name="rtyertyertyerthdfg" hidden="1">{"'15.01L'!$A$1:$I$62"}</definedName>
    <definedName name="Rwvu.Export." hidden="1">#REF!,#REF!</definedName>
    <definedName name="Rwvu.IMPORT." hidden="1">#REF!</definedName>
    <definedName name="Rwvu.PLA2." hidden="1">'[21]COP FED'!#REF!</definedName>
    <definedName name="Rwvu.Print." hidden="1">#N/A</definedName>
    <definedName name="s" hidden="1">'[5]MonSurv-BC'!#REF!</definedName>
    <definedName name="SDFG" hidden="1">{"Riqfin97",#N/A,FALSE,"Tran";"Riqfinpro",#N/A,FALSE,"Tran"}</definedName>
    <definedName name="sdfgsdfgdfg" hidden="1">{"'15.01L'!$A$1:$I$62"}</definedName>
    <definedName name="sencount" hidden="1">2</definedName>
    <definedName name="sfghertyertyerty" hidden="1">{"'15.01L'!$A$1:$I$62"}</definedName>
    <definedName name="solver_lin" hidden="1">0</definedName>
    <definedName name="solver_num" hidden="1">0</definedName>
    <definedName name="solver_typ" hidden="1">1</definedName>
    <definedName name="solver_val" hidden="1">0</definedName>
    <definedName name="SRTT" hidden="1">{"partial screen",#N/A,FALSE,"State_Gov't"}</definedName>
    <definedName name="sssssssssssssssssss" hidden="1">'[7]Dep fonct'!#REF!</definedName>
    <definedName name="STSTT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Swvu.PLA1." hidden="1">'[21]COP FED'!#REF!</definedName>
    <definedName name="Swvu.PLA2." hidden="1">'[22]COP FED'!$A$1:$N$49</definedName>
    <definedName name="Swvu.Print." hidden="1">[23]Med!#REF!</definedName>
    <definedName name="tenou" hidden="1">'[7]Dep fonct'!#REF!</definedName>
    <definedName name="teset" hidden="1">{#N/A,#N/A,FALSE,"SimInp1";#N/A,#N/A,FALSE,"SimInp2";#N/A,#N/A,FALSE,"SimOut1";#N/A,#N/A,FALSE,"SimOut2";#N/A,#N/A,FALSE,"SimOut3";#N/A,#N/A,FALSE,"SimOut4";#N/A,#N/A,FALSE,"SimOut5"}</definedName>
    <definedName name="tt" hidden="1">{"Tab1",#N/A,FALSE,"P";"Tab2",#N/A,FALSE,"P"}</definedName>
    <definedName name="ttt" hidden="1">{"PRI",#N/A,FALSE,"Data";"QUA",#N/A,FALSE,"Data";"STR",#N/A,FALSE,"Data";"VAL",#N/A,FALSE,"Data";"WEO",#N/A,FALSE,"Data";"WGT",#N/A,FALSE,"Data"}</definedName>
    <definedName name="ttttt" hidden="1">[33]M!#REF!</definedName>
    <definedName name="tyi" hidden="1">'[7]Dep fonct'!#REF!</definedName>
    <definedName name="TYRURTURU" hidden="1">{"Riqfin97",#N/A,FALSE,"Tran";"Riqfinpro",#N/A,FALSE,"Tran"}</definedName>
    <definedName name="TYUTRUU" hidden="1">{"BOP_TAB",#N/A,FALSE,"N";"MIDTERM_TAB",#N/A,FALSE,"O";"FUND_CRED",#N/A,FALSE,"P";"DEBT_TAB1",#N/A,FALSE,"Q";"DEBT_TAB2",#N/A,FALSE,"Q";"FORFIN_TAB1",#N/A,FALSE,"R";"FORFIN_TAB2",#N/A,FALSE,"R";"BOP_ANALY",#N/A,FALSE,"U"}</definedName>
    <definedName name="TYYR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u" hidden="1">{"Riqfin97",#N/A,FALSE,"Tran";"Riqfinpro",#N/A,FALSE,"Tran"}</definedName>
    <definedName name="uuu" hidden="1">{"WEO",#N/A,FALSE,"Data";"PRI",#N/A,FALSE,"Data";"QUA",#N/A,FALSE,"Data"}</definedName>
    <definedName name="VBBNNB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VBNBVNN" hidden="1">{"Tab1",#N/A,FALSE,"P";"Tab2",#N/A,FALSE,"P"}</definedName>
    <definedName name="VBNN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VBNVBNN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VNBBNBN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VNBNN" hidden="1">{"Riqfin97",#N/A,FALSE,"Tran";"Riqfinpro",#N/A,FALSE,"Tran"}</definedName>
    <definedName name="VNHVJJ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vv" hidden="1">{"Tab1",#N/A,FALSE,"P";"Tab2",#N/A,FALSE,"P"}</definedName>
    <definedName name="vvv" hidden="1">{"Tab1",#N/A,FALSE,"P";"Tab2",#N/A,FALSE,"P"}</definedName>
    <definedName name="w" hidden="1">{"PRI",#N/A,FALSE,"Data";"QUA",#N/A,FALSE,"Data";"STR",#N/A,FALSE,"Data";"VAL",#N/A,FALSE,"Data";"WEO",#N/A,FALSE,"Data";"WGT",#N/A,FALSE,"Data"}</definedName>
    <definedName name="WERER" hidden="1">{"Riqfin97",#N/A,FALSE,"Tran";"Riqfinpro",#N/A,FALSE,"Tran"}</definedName>
    <definedName name="WRERT" hidden="1">{"Tab1",#N/A,FALSE,"P";"Tab2",#N/A,FALSE,"P"}</definedName>
    <definedName name="wrn.98RED.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BMA." hidden="1">{"3",#N/A,FALSE,"BASE MONETARIA";"4",#N/A,FALSE,"BASE MONETARIA"}</definedName>
    <definedName name="wrn.BOP_MIDTERM." hidden="1">{"BOP_TAB",#N/A,FALSE,"N";"MIDTERM_TAB",#N/A,FALSE,"O"}</definedName>
    <definedName name="wrn.Briefing._.Tables.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hidden="1">{"MONA",#N/A,FALSE,"S"}</definedName>
    <definedName name="wrn.Output._.tables." hidden="1">{#N/A,#N/A,FALSE,"I";#N/A,#N/A,FALSE,"J";#N/A,#N/A,FALSE,"K";#N/A,#N/A,FALSE,"L";#N/A,#N/A,FALSE,"M";#N/A,#N/A,FALSE,"N";#N/A,#N/A,FALSE,"O"}</definedName>
    <definedName name="wrn.PASMON." hidden="1">{"1",#N/A,FALSE,"Pasivos Mon";"2",#N/A,FALSE,"Pasivos Mon"}</definedName>
    <definedName name="wrn.Program." hidden="1">{"Tab1",#N/A,FALSE,"P";"Tab2",#N/A,FALSE,"P"}</definedName>
    <definedName name="wrn.Riqfin." hidden="1">{"Riqfin97",#N/A,FALSE,"Tran";"Riqfinpro",#N/A,FALSE,"Tran"}</definedName>
    <definedName name="wrn.Trade._.Output._.All." hidden="1">{"PRI",#N/A,FALSE,"Data";"QUA",#N/A,FALSE,"Data";"STR",#N/A,FALSE,"Data";"VAL",#N/A,FALSE,"Data";"WEO",#N/A,FALSE,"Data";"WGT",#N/A,FALSE,"Data"}</definedName>
    <definedName name="wrn.Trade._.Table._.Core." hidden="1">{"WEO",#N/A,FALSE,"Data";"PRI",#N/A,FALSE,"Data";"QUA",#N/A,FALSE,"Data"}</definedName>
    <definedName name="wrn.WEO." hidden="1">{"WEO",#N/A,FALSE,"T"}</definedName>
    <definedName name="wrtyer5y3e5rthgf" hidden="1">{"'15.01L'!$A$1:$I$62"}</definedName>
    <definedName name="wvu.PLA1.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2.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w" hidden="1">[33]M!#REF!</definedName>
    <definedName name="www" hidden="1">{"Riqfin97",#N/A,FALSE,"Tran";"Riqfinpro",#N/A,FALSE,"Tran"}</definedName>
    <definedName name="xx" hidden="1">{"WEO",#N/A,FALSE,"Data";"PRI",#N/A,FALSE,"Data";"QUA",#N/A,FALSE,"Data"}</definedName>
    <definedName name="xxxx" hidden="1">{"Riqfin97",#N/A,FALSE,"Tran";"Riqfinpro",#N/A,FALSE,"Tran"}</definedName>
    <definedName name="xxxxxxxxxxxxxxxxx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YUTU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YUYUYU" hidden="1">{"'15.01L'!$A$1:$I$62"}</definedName>
    <definedName name="yy" hidden="1">{"Tab1",#N/A,FALSE,"P";"Tab2",#N/A,FALSE,"P"}</definedName>
    <definedName name="yyy" hidden="1">{"Tab1",#N/A,FALSE,"P";"Tab2",#N/A,FALSE,"P"}</definedName>
    <definedName name="yyyy" hidden="1">{"Riqfin97",#N/A,FALSE,"Tran";"Riqfinpro",#N/A,FALSE,"Tran"}</definedName>
    <definedName name="Z_00C67BFA_FEDD_11D1_98B3_00C04FC96ABD_.wvu.Rows" hidden="1">[29]BOP!$36:$36,[29]BOP!$44:$44,[29]BOP!$59:$59,[29]BOP!#REF!,[29]BOP!#REF!,[29]BOP!$81:$88</definedName>
    <definedName name="Z_00C67BFB_FEDD_11D1_98B3_00C04FC96ABD_.wvu.Rows" hidden="1">[29]BOP!$36:$36,[29]BOP!$44:$44,[29]BOP!$59:$59,[29]BOP!#REF!,[29]BOP!#REF!,[29]BOP!$81:$88</definedName>
    <definedName name="Z_00C67BFC_FEDD_11D1_98B3_00C04FC96ABD_.wvu.Rows" hidden="1">[29]BOP!$36:$36,[29]BOP!$44:$44,[29]BOP!$59:$59,[29]BOP!#REF!,[29]BOP!#REF!,[29]BOP!$81:$88</definedName>
    <definedName name="Z_00C67BFD_FEDD_11D1_98B3_00C04FC96ABD_.wvu.Rows" hidden="1">[29]BOP!$36:$36,[29]BOP!$44:$44,[29]BOP!$59:$59,[29]BOP!#REF!,[29]BOP!#REF!,[29]BOP!$81:$88</definedName>
    <definedName name="Z_00C67BFE_FEDD_11D1_98B3_00C04FC96ABD_.wvu.Rows" hidden="1">[29]BOP!$36:$36,[29]BOP!$44:$44,[29]BOP!$59:$59,[29]BOP!#REF!,[29]BOP!#REF!,[29]BOP!$79:$79,[29]BOP!$81:$88,[29]BOP!#REF!</definedName>
    <definedName name="Z_00C67BFF_FEDD_11D1_98B3_00C04FC96ABD_.wvu.Rows" hidden="1">[29]BOP!$36:$36,[29]BOP!$44:$44,[29]BOP!$59:$59,[29]BOP!#REF!,[29]BOP!#REF!,[29]BOP!$79:$79,[29]BOP!$81:$88</definedName>
    <definedName name="Z_00C67C00_FEDD_11D1_98B3_00C04FC96ABD_.wvu.Rows" hidden="1">[29]BOP!$36:$36,[29]BOP!$44:$44,[29]BOP!$59:$59,[29]BOP!#REF!,[29]BOP!#REF!,[29]BOP!$79:$79,[29]BOP!#REF!</definedName>
    <definedName name="Z_00C67C01_FEDD_11D1_98B3_00C04FC96ABD_.wvu.Rows" hidden="1">[29]BOP!$36:$36,[29]BOP!$44:$44,[29]BOP!$59:$59,[29]BOP!#REF!,[29]BOP!#REF!,[29]BOP!$79:$79,[29]BOP!$81:$88,[29]BOP!#REF!</definedName>
    <definedName name="Z_00C67C02_FEDD_11D1_98B3_00C04FC96ABD_.wvu.Rows" hidden="1">[29]BOP!$36:$36,[29]BOP!$44:$44,[29]BOP!$59:$59,[29]BOP!#REF!,[29]BOP!#REF!,[29]BOP!$79:$79,[29]BOP!$81:$88,[29]BOP!#REF!</definedName>
    <definedName name="Z_00C67C03_FEDD_11D1_98B3_00C04FC96ABD_.wvu.Rows" hidden="1">[29]BOP!$36:$36,[29]BOP!$44:$44,[29]BOP!$59:$59,[29]BOP!#REF!,[29]BOP!#REF!,[29]BOP!$79:$79,[29]BOP!$81:$88,[29]BOP!#REF!</definedName>
    <definedName name="Z_00C67C05_FEDD_11D1_98B3_00C04FC96ABD_.wvu.Rows" hidden="1">[29]BOP!$36:$36,[29]BOP!$44:$44,[29]BOP!$59:$59,[29]BOP!#REF!,[29]BOP!#REF!,[29]BOP!$79:$79,[29]BOP!$81:$88,[29]BOP!#REF!,[29]BOP!#REF!</definedName>
    <definedName name="Z_00C67C06_FEDD_11D1_98B3_00C04FC96ABD_.wvu.Rows" hidden="1">[29]BOP!$36:$36,[29]BOP!$44:$44,[29]BOP!$59:$59,[29]BOP!#REF!,[29]BOP!#REF!,[29]BOP!$79:$79,[29]BOP!$81:$88,[29]BOP!#REF!,[29]BOP!#REF!</definedName>
    <definedName name="Z_00C67C07_FEDD_11D1_98B3_00C04FC96ABD_.wvu.Rows" hidden="1">[29]BOP!$36:$36,[29]BOP!$44:$44,[29]BOP!$59:$59,[29]BOP!#REF!,[29]BOP!#REF!,[29]BOP!$79:$79</definedName>
    <definedName name="Z_112039D0_FF0B_11D1_98B3_00C04FC96ABD_.wvu.Rows" hidden="1">[29]BOP!$36:$36,[29]BOP!$44:$44,[29]BOP!$59:$59,[29]BOP!#REF!,[29]BOP!#REF!,[29]BOP!$81:$88</definedName>
    <definedName name="Z_112039D1_FF0B_11D1_98B3_00C04FC96ABD_.wvu.Rows" hidden="1">[29]BOP!$36:$36,[29]BOP!$44:$44,[29]BOP!$59:$59,[29]BOP!#REF!,[29]BOP!#REF!,[29]BOP!$81:$88</definedName>
    <definedName name="Z_112039D2_FF0B_11D1_98B3_00C04FC96ABD_.wvu.Rows" hidden="1">[29]BOP!$36:$36,[29]BOP!$44:$44,[29]BOP!$59:$59,[29]BOP!#REF!,[29]BOP!#REF!,[29]BOP!$81:$88</definedName>
    <definedName name="Z_112039D3_FF0B_11D1_98B3_00C04FC96ABD_.wvu.Rows" hidden="1">[29]BOP!$36:$36,[29]BOP!$44:$44,[29]BOP!$59:$59,[29]BOP!#REF!,[29]BOP!#REF!,[29]BOP!$81:$88</definedName>
    <definedName name="Z_112039D4_FF0B_11D1_98B3_00C04FC96ABD_.wvu.Rows" hidden="1">[29]BOP!$36:$36,[29]BOP!$44:$44,[29]BOP!$59:$59,[29]BOP!#REF!,[29]BOP!#REF!,[29]BOP!$79:$79,[29]BOP!$81:$88,[29]BOP!#REF!</definedName>
    <definedName name="Z_112039D5_FF0B_11D1_98B3_00C04FC96ABD_.wvu.Rows" hidden="1">[29]BOP!$36:$36,[29]BOP!$44:$44,[29]BOP!$59:$59,[29]BOP!#REF!,[29]BOP!#REF!,[29]BOP!$79:$79,[29]BOP!$81:$88</definedName>
    <definedName name="Z_112039D6_FF0B_11D1_98B3_00C04FC96ABD_.wvu.Rows" hidden="1">[29]BOP!$36:$36,[29]BOP!$44:$44,[29]BOP!$59:$59,[29]BOP!#REF!,[29]BOP!#REF!,[29]BOP!$79:$79,[29]BOP!#REF!</definedName>
    <definedName name="Z_112039D7_FF0B_11D1_98B3_00C04FC96ABD_.wvu.Rows" hidden="1">[29]BOP!$36:$36,[29]BOP!$44:$44,[29]BOP!$59:$59,[29]BOP!#REF!,[29]BOP!#REF!,[29]BOP!$79:$79,[29]BOP!$81:$88,[29]BOP!#REF!</definedName>
    <definedName name="Z_112039D8_FF0B_11D1_98B3_00C04FC96ABD_.wvu.Rows" hidden="1">[29]BOP!$36:$36,[29]BOP!$44:$44,[29]BOP!$59:$59,[29]BOP!#REF!,[29]BOP!#REF!,[29]BOP!$79:$79,[29]BOP!$81:$88,[29]BOP!#REF!</definedName>
    <definedName name="Z_112039D9_FF0B_11D1_98B3_00C04FC96ABD_.wvu.Rows" hidden="1">[29]BOP!$36:$36,[29]BOP!$44:$44,[29]BOP!$59:$59,[29]BOP!#REF!,[29]BOP!#REF!,[29]BOP!$79:$79,[29]BOP!$81:$88,[29]BOP!#REF!</definedName>
    <definedName name="Z_112039DB_FF0B_11D1_98B3_00C04FC96ABD_.wvu.Rows" hidden="1">[29]BOP!$36:$36,[29]BOP!$44:$44,[29]BOP!$59:$59,[29]BOP!#REF!,[29]BOP!#REF!,[29]BOP!$79:$79,[29]BOP!$81:$88,[29]BOP!#REF!,[29]BOP!#REF!</definedName>
    <definedName name="Z_112039DC_FF0B_11D1_98B3_00C04FC96ABD_.wvu.Rows" hidden="1">[29]BOP!$36:$36,[29]BOP!$44:$44,[29]BOP!$59:$59,[29]BOP!#REF!,[29]BOP!#REF!,[29]BOP!$79:$79,[29]BOP!$81:$88,[29]BOP!#REF!,[29]BOP!#REF!</definedName>
    <definedName name="Z_112039DD_FF0B_11D1_98B3_00C04FC96ABD_.wvu.Rows" hidden="1">[29]BOP!$36:$36,[29]BOP!$44:$44,[29]BOP!$59:$59,[29]BOP!#REF!,[29]BOP!#REF!,[29]BOP!$79:$79</definedName>
    <definedName name="Z_112B8339_2081_11D2_BFD2_00A02466506E_.wvu.PrintTitles" hidden="1">[36]SUMMARY!$B$1:$D$65536,[36]SUMMARY!$A$3:$IV$5</definedName>
    <definedName name="Z_112B833B_2081_11D2_BFD2_00A02466506E_.wvu.PrintTitles" hidden="1">[36]SUMMARY!$B$1:$D$65536,[36]SUMMARY!$A$3:$IV$5</definedName>
    <definedName name="Z_1A87067C_7102_4E77_BC8D_D9D9112AA17F_.wvu.Cols" hidden="1">#REF!</definedName>
    <definedName name="Z_1A87067C_7102_4E77_BC8D_D9D9112AA17F_.wvu.PrintArea" hidden="1">#REF!</definedName>
    <definedName name="Z_1A87067C_7102_4E77_BC8D_D9D9112AA17F_.wvu.PrintTitles" hidden="1">#REF!</definedName>
    <definedName name="Z_1A87067C_7102_4E77_BC8D_D9D9112AA17F_.wvu.Rows" hidden="1">#REF!</definedName>
    <definedName name="Z_1A8C061B_2301_11D3_BFD1_000039E37209_.wvu.Cols" hidden="1">'[37]IDA-tab7'!$K$1:$T$65536,'[37]IDA-tab7'!$V$1:$AE$65536,'[37]IDA-tab7'!$AG$1:$AP$65536</definedName>
    <definedName name="Z_1A8C061B_2301_11D3_BFD1_000039E37209_.wvu.Rows" hidden="1">'[37]IDA-tab7'!$A$10:$IV$11,'[37]IDA-tab7'!$A$14:$IV$14,'[37]IDA-tab7'!$A$18:$IV$18</definedName>
    <definedName name="Z_1A8C061C_2301_11D3_BFD1_000039E37209_.wvu.Cols" hidden="1">'[37]IDA-tab7'!$K$1:$T$65536,'[37]IDA-tab7'!$V$1:$AE$65536,'[37]IDA-tab7'!$AG$1:$AP$65536</definedName>
    <definedName name="Z_1A8C061C_2301_11D3_BFD1_000039E37209_.wvu.Rows" hidden="1">'[37]IDA-tab7'!$A$10:$IV$11,'[37]IDA-tab7'!$A$14:$IV$14,'[37]IDA-tab7'!$A$18:$IV$18</definedName>
    <definedName name="Z_1A8C061E_2301_11D3_BFD1_000039E37209_.wvu.Cols" hidden="1">'[37]IDA-tab7'!$K$1:$T$65536,'[37]IDA-tab7'!$V$1:$AE$65536,'[37]IDA-tab7'!$AG$1:$AP$65536</definedName>
    <definedName name="Z_1A8C061E_2301_11D3_BFD1_000039E37209_.wvu.Rows" hidden="1">'[37]IDA-tab7'!$A$10:$IV$11,'[37]IDA-tab7'!$A$14:$IV$14,'[37]IDA-tab7'!$A$18:$IV$18</definedName>
    <definedName name="Z_1A8C061F_2301_11D3_BFD1_000039E37209_.wvu.Cols" hidden="1">'[37]IDA-tab7'!$K$1:$T$65536,'[37]IDA-tab7'!$V$1:$AE$65536,'[37]IDA-tab7'!$AG$1:$AP$65536</definedName>
    <definedName name="Z_1A8C061F_2301_11D3_BFD1_000039E37209_.wvu.Rows" hidden="1">'[37]IDA-tab7'!$A$10:$IV$11,'[37]IDA-tab7'!$A$14:$IV$14,'[37]IDA-tab7'!$A$18:$IV$18</definedName>
    <definedName name="Z_1F4C2007_FFA7_11D1_98B6_00C04FC96ABD_.wvu.Rows" hidden="1">[29]BOP!$36:$36,[29]BOP!$44:$44,[29]BOP!$59:$59,[29]BOP!#REF!,[29]BOP!#REF!,[29]BOP!$81:$88</definedName>
    <definedName name="Z_1F4C2008_FFA7_11D1_98B6_00C04FC96ABD_.wvu.Rows" hidden="1">[29]BOP!$36:$36,[29]BOP!$44:$44,[29]BOP!$59:$59,[29]BOP!#REF!,[29]BOP!#REF!,[29]BOP!$81:$88</definedName>
    <definedName name="Z_1F4C2009_FFA7_11D1_98B6_00C04FC96ABD_.wvu.Rows" hidden="1">[29]BOP!$36:$36,[29]BOP!$44:$44,[29]BOP!$59:$59,[29]BOP!#REF!,[29]BOP!#REF!,[29]BOP!$81:$88</definedName>
    <definedName name="Z_1F4C200A_FFA7_11D1_98B6_00C04FC96ABD_.wvu.Rows" hidden="1">[29]BOP!$36:$36,[29]BOP!$44:$44,[29]BOP!$59:$59,[29]BOP!#REF!,[29]BOP!#REF!,[29]BOP!$81:$88</definedName>
    <definedName name="Z_1F4C200B_FFA7_11D1_98B6_00C04FC96ABD_.wvu.Rows" hidden="1">[29]BOP!$36:$36,[29]BOP!$44:$44,[29]BOP!$59:$59,[29]BOP!#REF!,[29]BOP!#REF!,[29]BOP!$79:$79,[29]BOP!$81:$88,[29]BOP!#REF!</definedName>
    <definedName name="Z_1F4C200C_FFA7_11D1_98B6_00C04FC96ABD_.wvu.Rows" hidden="1">[29]BOP!$36:$36,[29]BOP!$44:$44,[29]BOP!$59:$59,[29]BOP!#REF!,[29]BOP!#REF!,[29]BOP!$79:$79,[29]BOP!$81:$88</definedName>
    <definedName name="Z_1F4C200D_FFA7_11D1_98B6_00C04FC96ABD_.wvu.Rows" hidden="1">[29]BOP!$36:$36,[29]BOP!$44:$44,[29]BOP!$59:$59,[29]BOP!#REF!,[29]BOP!#REF!,[29]BOP!$79:$79,[29]BOP!#REF!</definedName>
    <definedName name="Z_1F4C200E_FFA7_11D1_98B6_00C04FC96ABD_.wvu.Rows" hidden="1">[29]BOP!$36:$36,[29]BOP!$44:$44,[29]BOP!$59:$59,[29]BOP!#REF!,[29]BOP!#REF!,[29]BOP!$79:$79,[29]BOP!$81:$88,[29]BOP!#REF!</definedName>
    <definedName name="Z_1F4C200F_FFA7_11D1_98B6_00C04FC96ABD_.wvu.Rows" hidden="1">[29]BOP!$36:$36,[29]BOP!$44:$44,[29]BOP!$59:$59,[29]BOP!#REF!,[29]BOP!#REF!,[29]BOP!$79:$79,[29]BOP!$81:$88,[29]BOP!#REF!</definedName>
    <definedName name="Z_1F4C2010_FFA7_11D1_98B6_00C04FC96ABD_.wvu.Rows" hidden="1">[29]BOP!$36:$36,[29]BOP!$44:$44,[29]BOP!$59:$59,[29]BOP!#REF!,[29]BOP!#REF!,[29]BOP!$79:$79,[29]BOP!$81:$88,[29]BOP!#REF!</definedName>
    <definedName name="Z_1F4C2012_FFA7_11D1_98B6_00C04FC96ABD_.wvu.Rows" hidden="1">[29]BOP!$36:$36,[29]BOP!$44:$44,[29]BOP!$59:$59,[29]BOP!#REF!,[29]BOP!#REF!,[29]BOP!$79:$79,[29]BOP!$81:$88,[29]BOP!#REF!,[29]BOP!#REF!</definedName>
    <definedName name="Z_1F4C2013_FFA7_11D1_98B6_00C04FC96ABD_.wvu.Rows" hidden="1">[29]BOP!$36:$36,[29]BOP!$44:$44,[29]BOP!$59:$59,[29]BOP!#REF!,[29]BOP!#REF!,[29]BOP!$79:$79,[29]BOP!$81:$88,[29]BOP!#REF!,[29]BOP!#REF!</definedName>
    <definedName name="Z_1F4C2014_FFA7_11D1_98B6_00C04FC96ABD_.wvu.Rows" hidden="1">[29]BOP!$36:$36,[29]BOP!$44:$44,[29]BOP!$59:$59,[29]BOP!#REF!,[29]BOP!#REF!,[29]BOP!$79:$79</definedName>
    <definedName name="Z_49B0A4B0_963B_11D1_BFD1_00A02466B680_.wvu.Rows" hidden="1">[29]BOP!$36:$36,[29]BOP!$44:$44,[29]BOP!$59:$59,[29]BOP!#REF!,[29]BOP!#REF!,[29]BOP!$81:$88</definedName>
    <definedName name="Z_49B0A4B1_963B_11D1_BFD1_00A02466B680_.wvu.Rows" hidden="1">[29]BOP!$36:$36,[29]BOP!$44:$44,[29]BOP!$59:$59,[29]BOP!#REF!,[29]BOP!#REF!,[29]BOP!$81:$88</definedName>
    <definedName name="Z_49B0A4B4_963B_11D1_BFD1_00A02466B680_.wvu.Rows" hidden="1">[29]BOP!$36:$36,[29]BOP!$44:$44,[29]BOP!$59:$59,[29]BOP!#REF!,[29]BOP!#REF!,[29]BOP!$79:$79,[29]BOP!$81:$88,[29]BOP!#REF!</definedName>
    <definedName name="Z_49B0A4B5_963B_11D1_BFD1_00A02466B680_.wvu.Rows" hidden="1">[29]BOP!$36:$36,[29]BOP!$44:$44,[29]BOP!$59:$59,[29]BOP!#REF!,[29]BOP!#REF!,[29]BOP!$79:$79,[29]BOP!$81:$88</definedName>
    <definedName name="Z_49B0A4B6_963B_11D1_BFD1_00A02466B680_.wvu.Rows" hidden="1">[29]BOP!$36:$36,[29]BOP!$44:$44,[29]BOP!$59:$59,[29]BOP!#REF!,[29]BOP!#REF!,[29]BOP!$79:$79,[29]BOP!#REF!</definedName>
    <definedName name="Z_49B0A4B7_963B_11D1_BFD1_00A02466B680_.wvu.Rows" hidden="1">[29]BOP!$36:$36,[29]BOP!$44:$44,[29]BOP!$59:$59,[29]BOP!#REF!,[29]BOP!#REF!,[29]BOP!$79:$79,[29]BOP!$81:$88,[29]BOP!#REF!</definedName>
    <definedName name="Z_49B0A4B8_963B_11D1_BFD1_00A02466B680_.wvu.Rows" hidden="1">[29]BOP!$36:$36,[29]BOP!$44:$44,[29]BOP!$59:$59,[29]BOP!#REF!,[29]BOP!#REF!,[29]BOP!$79:$79,[29]BOP!$81:$88,[29]BOP!#REF!</definedName>
    <definedName name="Z_49B0A4B9_963B_11D1_BFD1_00A02466B680_.wvu.Rows" hidden="1">[29]BOP!$36:$36,[29]BOP!$44:$44,[29]BOP!$59:$59,[29]BOP!#REF!,[29]BOP!#REF!,[29]BOP!$79:$79,[29]BOP!$81:$88,[29]BOP!#REF!</definedName>
    <definedName name="Z_49B0A4BB_963B_11D1_BFD1_00A02466B680_.wvu.Rows" hidden="1">[29]BOP!$36:$36,[29]BOP!$44:$44,[29]BOP!$59:$59,[29]BOP!#REF!,[29]BOP!#REF!,[29]BOP!$79:$79,[29]BOP!$81:$88,[29]BOP!#REF!,[29]BOP!#REF!</definedName>
    <definedName name="Z_49B0A4BC_963B_11D1_BFD1_00A02466B680_.wvu.Rows" hidden="1">[29]BOP!$36:$36,[29]BOP!$44:$44,[29]BOP!$59:$59,[29]BOP!#REF!,[29]BOP!#REF!,[29]BOP!$79:$79,[29]BOP!$81:$88,[29]BOP!#REF!,[29]BOP!#REF!</definedName>
    <definedName name="Z_49B0A4BD_963B_11D1_BFD1_00A02466B680_.wvu.Rows" hidden="1">[29]BOP!$36:$36,[29]BOP!$44:$44,[29]BOP!$59:$59,[29]BOP!#REF!,[29]BOP!#REF!,[29]BOP!$79:$79</definedName>
    <definedName name="Z_5F3A46A2_1A22_4FA5_A3C5_1DEBD8BB3B53_.wvu.Cols" hidden="1">#REF!</definedName>
    <definedName name="Z_5F3A46A2_1A22_4FA5_A3C5_1DEBD8BB3B53_.wvu.PrintArea" hidden="1">#REF!</definedName>
    <definedName name="Z_5F3A46A2_1A22_4FA5_A3C5_1DEBD8BB3B53_.wvu.PrintTitles" hidden="1">#REF!</definedName>
    <definedName name="Z_5F3A46A2_1A22_4FA5_A3C5_1DEBD8BB3B53_.wvu.Rows" hidden="1">#REF!</definedName>
    <definedName name="Z_65976840_70A2_11D2_BFD1_C1F7123CE332_.wvu.PrintTitles" hidden="1">[36]SUMMARY!$B$1:$D$65536,[36]SUMMARY!$A$3:$IV$5</definedName>
    <definedName name="Z_95224721_0485_11D4_BFD1_00508B5F4DA4_.wvu.Cols" hidden="1">#REF!</definedName>
    <definedName name="Z_9E0C48F8_FFCC_11D1_98BA_00C04FC96ABD_.wvu.Rows" hidden="1">[29]BOP!$36:$36,[29]BOP!$44:$44,[29]BOP!$59:$59,[29]BOP!#REF!,[29]BOP!#REF!,[29]BOP!$81:$88</definedName>
    <definedName name="Z_9E0C48F9_FFCC_11D1_98BA_00C04FC96ABD_.wvu.Rows" hidden="1">[29]BOP!$36:$36,[29]BOP!$44:$44,[29]BOP!$59:$59,[29]BOP!#REF!,[29]BOP!#REF!,[29]BOP!$81:$88</definedName>
    <definedName name="Z_9E0C48FA_FFCC_11D1_98BA_00C04FC96ABD_.wvu.Rows" hidden="1">[29]BOP!$36:$36,[29]BOP!$44:$44,[29]BOP!$59:$59,[29]BOP!#REF!,[29]BOP!#REF!,[29]BOP!$81:$88</definedName>
    <definedName name="Z_9E0C48FB_FFCC_11D1_98BA_00C04FC96ABD_.wvu.Rows" hidden="1">[29]BOP!$36:$36,[29]BOP!$44:$44,[29]BOP!$59:$59,[29]BOP!#REF!,[29]BOP!#REF!,[29]BOP!$81:$88</definedName>
    <definedName name="Z_9E0C48FC_FFCC_11D1_98BA_00C04FC96ABD_.wvu.Rows" hidden="1">[29]BOP!$36:$36,[29]BOP!$44:$44,[29]BOP!$59:$59,[29]BOP!#REF!,[29]BOP!#REF!,[29]BOP!$79:$79,[29]BOP!$81:$88,[29]BOP!#REF!</definedName>
    <definedName name="Z_9E0C48FD_FFCC_11D1_98BA_00C04FC96ABD_.wvu.Rows" hidden="1">[29]BOP!$36:$36,[29]BOP!$44:$44,[29]BOP!$59:$59,[29]BOP!#REF!,[29]BOP!#REF!,[29]BOP!$79:$79,[29]BOP!$81:$88</definedName>
    <definedName name="Z_9E0C48FE_FFCC_11D1_98BA_00C04FC96ABD_.wvu.Rows" hidden="1">[29]BOP!$36:$36,[29]BOP!$44:$44,[29]BOP!$59:$59,[29]BOP!#REF!,[29]BOP!#REF!,[29]BOP!$79:$79,[29]BOP!#REF!</definedName>
    <definedName name="Z_9E0C48FF_FFCC_11D1_98BA_00C04FC96ABD_.wvu.Rows" hidden="1">[29]BOP!$36:$36,[29]BOP!$44:$44,[29]BOP!$59:$59,[29]BOP!#REF!,[29]BOP!#REF!,[29]BOP!$79:$79,[29]BOP!$81:$88,[29]BOP!#REF!</definedName>
    <definedName name="Z_9E0C4900_FFCC_11D1_98BA_00C04FC96ABD_.wvu.Rows" hidden="1">[29]BOP!$36:$36,[29]BOP!$44:$44,[29]BOP!$59:$59,[29]BOP!#REF!,[29]BOP!#REF!,[29]BOP!$79:$79,[29]BOP!$81:$88,[29]BOP!#REF!</definedName>
    <definedName name="Z_9E0C4901_FFCC_11D1_98BA_00C04FC96ABD_.wvu.Rows" hidden="1">[29]BOP!$36:$36,[29]BOP!$44:$44,[29]BOP!$59:$59,[29]BOP!#REF!,[29]BOP!#REF!,[29]BOP!$79:$79,[29]BOP!$81:$88,[29]BOP!#REF!</definedName>
    <definedName name="Z_9E0C4903_FFCC_11D1_98BA_00C04FC96ABD_.wvu.Rows" hidden="1">[29]BOP!$36:$36,[29]BOP!$44:$44,[29]BOP!$59:$59,[29]BOP!#REF!,[29]BOP!#REF!,[29]BOP!$79:$79,[29]BOP!$81:$88,[29]BOP!#REF!,[29]BOP!#REF!</definedName>
    <definedName name="Z_9E0C4904_FFCC_11D1_98BA_00C04FC96ABD_.wvu.Rows" hidden="1">[29]BOP!$36:$36,[29]BOP!$44:$44,[29]BOP!$59:$59,[29]BOP!#REF!,[29]BOP!#REF!,[29]BOP!$79:$79,[29]BOP!$81:$88,[29]BOP!#REF!,[29]BOP!#REF!</definedName>
    <definedName name="Z_9E0C4905_FFCC_11D1_98BA_00C04FC96ABD_.wvu.Rows" hidden="1">[29]BOP!$36:$36,[29]BOP!$44:$44,[29]BOP!$59:$59,[29]BOP!#REF!,[29]BOP!#REF!,[29]BOP!$79:$79</definedName>
    <definedName name="Z_B424DD41_AAD0_11D2_BFD1_00A02466506E_.wvu.PrintTitles" hidden="1">[36]SUMMARY!$B$1:$D$65536,[36]SUMMARY!$A$3:$IV$5</definedName>
    <definedName name="Z_BC2BFA12_1C91_11D2_BFD2_00A02466506E_.wvu.PrintTitles" hidden="1">[36]SUMMARY!$B$1:$D$65536,[36]SUMMARY!$A$3:$IV$5</definedName>
    <definedName name="Z_C21FAE85_013A_11D2_98BD_00C04FC96ABD_.wvu.Rows" hidden="1">[29]BOP!$36:$36,[29]BOP!$44:$44,[29]BOP!$59:$59,[29]BOP!#REF!,[29]BOP!#REF!,[29]BOP!$81:$88</definedName>
    <definedName name="Z_C21FAE86_013A_11D2_98BD_00C04FC96ABD_.wvu.Rows" hidden="1">[29]BOP!$36:$36,[29]BOP!$44:$44,[29]BOP!$59:$59,[29]BOP!#REF!,[29]BOP!#REF!,[29]BOP!$81:$88</definedName>
    <definedName name="Z_C21FAE87_013A_11D2_98BD_00C04FC96ABD_.wvu.Rows" hidden="1">[29]BOP!$36:$36,[29]BOP!$44:$44,[29]BOP!$59:$59,[29]BOP!#REF!,[29]BOP!#REF!,[29]BOP!$81:$88</definedName>
    <definedName name="Z_C21FAE88_013A_11D2_98BD_00C04FC96ABD_.wvu.Rows" hidden="1">[29]BOP!$36:$36,[29]BOP!$44:$44,[29]BOP!$59:$59,[29]BOP!#REF!,[29]BOP!#REF!,[29]BOP!$81:$88</definedName>
    <definedName name="Z_C21FAE89_013A_11D2_98BD_00C04FC96ABD_.wvu.Rows" hidden="1">[29]BOP!$36:$36,[29]BOP!$44:$44,[29]BOP!$59:$59,[29]BOP!#REF!,[29]BOP!#REF!,[29]BOP!$79:$79,[29]BOP!$81:$88,[29]BOP!#REF!</definedName>
    <definedName name="Z_C21FAE8A_013A_11D2_98BD_00C04FC96ABD_.wvu.Rows" hidden="1">[29]BOP!$36:$36,[29]BOP!$44:$44,[29]BOP!$59:$59,[29]BOP!#REF!,[29]BOP!#REF!,[29]BOP!$79:$79,[29]BOP!$81:$88</definedName>
    <definedName name="Z_C21FAE8B_013A_11D2_98BD_00C04FC96ABD_.wvu.Rows" hidden="1">[29]BOP!$36:$36,[29]BOP!$44:$44,[29]BOP!$59:$59,[29]BOP!#REF!,[29]BOP!#REF!,[29]BOP!$79:$79,[29]BOP!#REF!</definedName>
    <definedName name="Z_C21FAE8C_013A_11D2_98BD_00C04FC96ABD_.wvu.Rows" hidden="1">[29]BOP!$36:$36,[29]BOP!$44:$44,[29]BOP!$59:$59,[29]BOP!#REF!,[29]BOP!#REF!,[29]BOP!$79:$79,[29]BOP!$81:$88,[29]BOP!#REF!</definedName>
    <definedName name="Z_C21FAE8D_013A_11D2_98BD_00C04FC96ABD_.wvu.Rows" hidden="1">[29]BOP!$36:$36,[29]BOP!$44:$44,[29]BOP!$59:$59,[29]BOP!#REF!,[29]BOP!#REF!,[29]BOP!$79:$79,[29]BOP!$81:$88,[29]BOP!#REF!</definedName>
    <definedName name="Z_C21FAE8E_013A_11D2_98BD_00C04FC96ABD_.wvu.Rows" hidden="1">[29]BOP!$36:$36,[29]BOP!$44:$44,[29]BOP!$59:$59,[29]BOP!#REF!,[29]BOP!#REF!,[29]BOP!$79:$79,[29]BOP!$81:$88,[29]BOP!#REF!</definedName>
    <definedName name="Z_C21FAE90_013A_11D2_98BD_00C04FC96ABD_.wvu.Rows" hidden="1">[29]BOP!$36:$36,[29]BOP!$44:$44,[29]BOP!$59:$59,[29]BOP!#REF!,[29]BOP!#REF!,[29]BOP!$79:$79,[29]BOP!$81:$88,[29]BOP!#REF!,[29]BOP!#REF!</definedName>
    <definedName name="Z_C21FAE91_013A_11D2_98BD_00C04FC96ABD_.wvu.Rows" hidden="1">[29]BOP!$36:$36,[29]BOP!$44:$44,[29]BOP!$59:$59,[29]BOP!#REF!,[29]BOP!#REF!,[29]BOP!$79:$79,[29]BOP!$81:$88,[29]BOP!#REF!,[29]BOP!#REF!</definedName>
    <definedName name="Z_C21FAE92_013A_11D2_98BD_00C04FC96ABD_.wvu.Rows" hidden="1">[29]BOP!$36:$36,[29]BOP!$44:$44,[29]BOP!$59:$59,[29]BOP!#REF!,[29]BOP!#REF!,[29]BOP!$79:$79</definedName>
    <definedName name="Z_CF25EF4A_FFAB_11D1_98B7_00C04FC96ABD_.wvu.Rows" hidden="1">[29]BOP!$36:$36,[29]BOP!$44:$44,[29]BOP!$59:$59,[29]BOP!#REF!,[29]BOP!#REF!,[29]BOP!$81:$88</definedName>
    <definedName name="Z_CF25EF4B_FFAB_11D1_98B7_00C04FC96ABD_.wvu.Rows" hidden="1">[29]BOP!$36:$36,[29]BOP!$44:$44,[29]BOP!$59:$59,[29]BOP!#REF!,[29]BOP!#REF!,[29]BOP!$81:$88</definedName>
    <definedName name="Z_CF25EF4C_FFAB_11D1_98B7_00C04FC96ABD_.wvu.Rows" hidden="1">[29]BOP!$36:$36,[29]BOP!$44:$44,[29]BOP!$59:$59,[29]BOP!#REF!,[29]BOP!#REF!,[29]BOP!$81:$88</definedName>
    <definedName name="Z_CF25EF4D_FFAB_11D1_98B7_00C04FC96ABD_.wvu.Rows" hidden="1">[29]BOP!$36:$36,[29]BOP!$44:$44,[29]BOP!$59:$59,[29]BOP!#REF!,[29]BOP!#REF!,[29]BOP!$81:$88</definedName>
    <definedName name="Z_CF25EF4E_FFAB_11D1_98B7_00C04FC96ABD_.wvu.Rows" hidden="1">[29]BOP!$36:$36,[29]BOP!$44:$44,[29]BOP!$59:$59,[29]BOP!#REF!,[29]BOP!#REF!,[29]BOP!$79:$79,[29]BOP!$81:$88,[29]BOP!#REF!</definedName>
    <definedName name="Z_CF25EF4F_FFAB_11D1_98B7_00C04FC96ABD_.wvu.Rows" hidden="1">[29]BOP!$36:$36,[29]BOP!$44:$44,[29]BOP!$59:$59,[29]BOP!#REF!,[29]BOP!#REF!,[29]BOP!$79:$79,[29]BOP!$81:$88</definedName>
    <definedName name="Z_CF25EF50_FFAB_11D1_98B7_00C04FC96ABD_.wvu.Rows" hidden="1">[29]BOP!$36:$36,[29]BOP!$44:$44,[29]BOP!$59:$59,[29]BOP!#REF!,[29]BOP!#REF!,[29]BOP!$79:$79,[29]BOP!#REF!</definedName>
    <definedName name="Z_CF25EF51_FFAB_11D1_98B7_00C04FC96ABD_.wvu.Rows" hidden="1">[29]BOP!$36:$36,[29]BOP!$44:$44,[29]BOP!$59:$59,[29]BOP!#REF!,[29]BOP!#REF!,[29]BOP!$79:$79,[29]BOP!$81:$88,[29]BOP!#REF!</definedName>
    <definedName name="Z_CF25EF52_FFAB_11D1_98B7_00C04FC96ABD_.wvu.Rows" hidden="1">[29]BOP!$36:$36,[29]BOP!$44:$44,[29]BOP!$59:$59,[29]BOP!#REF!,[29]BOP!#REF!,[29]BOP!$79:$79,[29]BOP!$81:$88,[29]BOP!#REF!</definedName>
    <definedName name="Z_CF25EF53_FFAB_11D1_98B7_00C04FC96ABD_.wvu.Rows" hidden="1">[29]BOP!$36:$36,[29]BOP!$44:$44,[29]BOP!$59:$59,[29]BOP!#REF!,[29]BOP!#REF!,[29]BOP!$79:$79,[29]BOP!$81:$88,[29]BOP!#REF!</definedName>
    <definedName name="Z_CF25EF55_FFAB_11D1_98B7_00C04FC96ABD_.wvu.Rows" hidden="1">[29]BOP!$36:$36,[29]BOP!$44:$44,[29]BOP!$59:$59,[29]BOP!#REF!,[29]BOP!#REF!,[29]BOP!$79:$79,[29]BOP!$81:$88,[29]BOP!#REF!,[29]BOP!#REF!</definedName>
    <definedName name="Z_CF25EF56_FFAB_11D1_98B7_00C04FC96ABD_.wvu.Rows" hidden="1">[29]BOP!$36:$36,[29]BOP!$44:$44,[29]BOP!$59:$59,[29]BOP!#REF!,[29]BOP!#REF!,[29]BOP!$79:$79,[29]BOP!$81:$88,[29]BOP!#REF!,[29]BOP!#REF!</definedName>
    <definedName name="Z_CF25EF57_FFAB_11D1_98B7_00C04FC96ABD_.wvu.Rows" hidden="1">[29]BOP!$36:$36,[29]BOP!$44:$44,[29]BOP!$59:$59,[29]BOP!#REF!,[29]BOP!#REF!,[29]BOP!$79:$79</definedName>
    <definedName name="Z_E6B74681_BCE1_11D2_BFD1_00A02466506E_.wvu.PrintTitles" hidden="1">[36]SUMMARY!$B$1:$D$65536,[36]SUMMARY!$A$3:$IV$5</definedName>
    <definedName name="Z_EA8011E5_017A_11D2_98BD_00C04FC96ABD_.wvu.Rows" hidden="1">[29]BOP!$36:$36,[29]BOP!$44:$44,[29]BOP!$59:$59,[29]BOP!#REF!,[29]BOP!#REF!,[29]BOP!$79:$79,[29]BOP!$81:$88</definedName>
    <definedName name="Z_EA8011E6_017A_11D2_98BD_00C04FC96ABD_.wvu.Rows" hidden="1">[29]BOP!$36:$36,[29]BOP!$44:$44,[29]BOP!$59:$59,[29]BOP!#REF!,[29]BOP!#REF!,[29]BOP!$79:$79,[29]BOP!#REF!</definedName>
    <definedName name="Z_EA8011E9_017A_11D2_98BD_00C04FC96ABD_.wvu.Rows" hidden="1">[29]BOP!$36:$36,[29]BOP!$44:$44,[29]BOP!$59:$59,[29]BOP!#REF!,[29]BOP!#REF!,[29]BOP!$79:$79,[29]BOP!$81:$88,[29]BOP!#REF!</definedName>
    <definedName name="Z_EA8011EC_017A_11D2_98BD_00C04FC96ABD_.wvu.Rows" hidden="1">[29]BOP!$36:$36,[29]BOP!$44:$44,[29]BOP!$59:$59,[29]BOP!#REF!,[29]BOP!#REF!,[29]BOP!$79:$79,[29]BOP!$81:$88,[29]BOP!#REF!,[29]BOP!#REF!</definedName>
    <definedName name="Z_EA86CE3A_00A2_11D2_98BC_00C04FC96ABD_.wvu.Rows" hidden="1">[29]BOP!$36:$36,[29]BOP!$44:$44,[29]BOP!$59:$59,[29]BOP!#REF!,[29]BOP!#REF!,[29]BOP!$81:$88</definedName>
    <definedName name="Z_EA86CE3B_00A2_11D2_98BC_00C04FC96ABD_.wvu.Rows" hidden="1">[29]BOP!$36:$36,[29]BOP!$44:$44,[29]BOP!$59:$59,[29]BOP!#REF!,[29]BOP!#REF!,[29]BOP!$81:$88</definedName>
    <definedName name="Z_EA86CE3C_00A2_11D2_98BC_00C04FC96ABD_.wvu.Rows" hidden="1">[29]BOP!$36:$36,[29]BOP!$44:$44,[29]BOP!$59:$59,[29]BOP!#REF!,[29]BOP!#REF!,[29]BOP!$81:$88</definedName>
    <definedName name="Z_EA86CE3D_00A2_11D2_98BC_00C04FC96ABD_.wvu.Rows" hidden="1">[29]BOP!$36:$36,[29]BOP!$44:$44,[29]BOP!$59:$59,[29]BOP!#REF!,[29]BOP!#REF!,[29]BOP!$81:$88</definedName>
    <definedName name="Z_EA86CE3E_00A2_11D2_98BC_00C04FC96ABD_.wvu.Rows" hidden="1">[29]BOP!$36:$36,[29]BOP!$44:$44,[29]BOP!$59:$59,[29]BOP!#REF!,[29]BOP!#REF!,[29]BOP!$79:$79,[29]BOP!$81:$88,[29]BOP!#REF!</definedName>
    <definedName name="Z_EA86CE3F_00A2_11D2_98BC_00C04FC96ABD_.wvu.Rows" hidden="1">[29]BOP!$36:$36,[29]BOP!$44:$44,[29]BOP!$59:$59,[29]BOP!#REF!,[29]BOP!#REF!,[29]BOP!$79:$79,[29]BOP!$81:$88</definedName>
    <definedName name="Z_EA86CE40_00A2_11D2_98BC_00C04FC96ABD_.wvu.Rows" hidden="1">[29]BOP!$36:$36,[29]BOP!$44:$44,[29]BOP!$59:$59,[29]BOP!#REF!,[29]BOP!#REF!,[29]BOP!$79:$79,[29]BOP!#REF!</definedName>
    <definedName name="Z_EA86CE41_00A2_11D2_98BC_00C04FC96ABD_.wvu.Rows" hidden="1">[29]BOP!$36:$36,[29]BOP!$44:$44,[29]BOP!$59:$59,[29]BOP!#REF!,[29]BOP!#REF!,[29]BOP!$79:$79,[29]BOP!$81:$88,[29]BOP!#REF!</definedName>
    <definedName name="Z_EA86CE42_00A2_11D2_98BC_00C04FC96ABD_.wvu.Rows" hidden="1">[29]BOP!$36:$36,[29]BOP!$44:$44,[29]BOP!$59:$59,[29]BOP!#REF!,[29]BOP!#REF!,[29]BOP!$79:$79,[29]BOP!$81:$88,[29]BOP!#REF!</definedName>
    <definedName name="Z_EA86CE43_00A2_11D2_98BC_00C04FC96ABD_.wvu.Rows" hidden="1">[29]BOP!$36:$36,[29]BOP!$44:$44,[29]BOP!$59:$59,[29]BOP!#REF!,[29]BOP!#REF!,[29]BOP!$79:$79,[29]BOP!$81:$88,[29]BOP!#REF!</definedName>
    <definedName name="Z_EA86CE45_00A2_11D2_98BC_00C04FC96ABD_.wvu.Rows" hidden="1">[29]BOP!$36:$36,[29]BOP!$44:$44,[29]BOP!$59:$59,[29]BOP!#REF!,[29]BOP!#REF!,[29]BOP!$79:$79,[29]BOP!$81:$88,[29]BOP!#REF!,[29]BOP!#REF!</definedName>
    <definedName name="Z_EA86CE46_00A2_11D2_98BC_00C04FC96ABD_.wvu.Rows" hidden="1">[29]BOP!$36:$36,[29]BOP!$44:$44,[29]BOP!$59:$59,[29]BOP!#REF!,[29]BOP!#REF!,[29]BOP!$79:$79,[29]BOP!$81:$88,[29]BOP!#REF!,[29]BOP!#REF!</definedName>
    <definedName name="Z_EA86CE47_00A2_11D2_98BC_00C04FC96ABD_.wvu.Rows" hidden="1">[29]BOP!$36:$36,[29]BOP!$44:$44,[29]BOP!$59:$59,[29]BOP!#REF!,[29]BOP!#REF!,[29]BOP!$79:$79</definedName>
    <definedName name="ZCCV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zz" hidden="1">{"Tab1",#N/A,FALSE,"P";"Tab2",#N/A,FALSE,"P"}</definedName>
    <definedName name="zzzzzzzz" hidden="1">[33]M!#REF!</definedName>
    <definedName name="α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ΔΓΤΗΔ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ΚΗΛΚΞ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6" i="1" l="1"/>
  <c r="E66" i="1"/>
  <c r="D66" i="1"/>
  <c r="C66" i="1"/>
  <c r="B66" i="1"/>
  <c r="E68" i="1" l="1"/>
  <c r="F57" i="1"/>
  <c r="E57" i="1"/>
  <c r="D57" i="1"/>
  <c r="C57" i="1"/>
  <c r="F50" i="1"/>
  <c r="F68" i="1" s="1"/>
  <c r="E50" i="1"/>
  <c r="D50" i="1"/>
  <c r="D68" i="1" s="1"/>
  <c r="C50" i="1"/>
  <c r="C68" i="1" s="1"/>
  <c r="E37" i="1"/>
  <c r="E36" i="1" s="1"/>
  <c r="D37" i="1"/>
  <c r="D36" i="1" s="1"/>
  <c r="C37" i="1"/>
  <c r="C36" i="1" s="1"/>
  <c r="E28" i="1"/>
  <c r="E45" i="1" s="1"/>
  <c r="E47" i="1" s="1"/>
  <c r="D28" i="1"/>
  <c r="D45" i="1" s="1"/>
  <c r="D47" i="1" s="1"/>
  <c r="C28" i="1"/>
  <c r="C45" i="1" s="1"/>
  <c r="C47" i="1" s="1"/>
  <c r="E13" i="1"/>
  <c r="D13" i="1"/>
  <c r="C13" i="1"/>
  <c r="E5" i="1"/>
  <c r="E22" i="1" s="1"/>
  <c r="E24" i="1" s="1"/>
  <c r="D5" i="1"/>
  <c r="D22" i="1" s="1"/>
  <c r="D24" i="1" s="1"/>
  <c r="C5" i="1"/>
  <c r="C22" i="1" s="1"/>
  <c r="C24" i="1" s="1"/>
  <c r="B57" i="1" l="1"/>
  <c r="B50" i="1"/>
  <c r="F28" i="1"/>
  <c r="B28" i="1"/>
  <c r="F13" i="1"/>
  <c r="B13" i="1"/>
  <c r="F5" i="1"/>
  <c r="B5" i="1"/>
  <c r="F37" i="1"/>
  <c r="F36" i="1" s="1"/>
  <c r="B37" i="1"/>
  <c r="B36" i="1" s="1"/>
  <c r="B45" i="1" l="1"/>
  <c r="B47" i="1" s="1"/>
  <c r="F22" i="1" l="1"/>
  <c r="F24" i="1" s="1"/>
  <c r="F45" i="1"/>
  <c r="F47" i="1" s="1"/>
  <c r="B22" i="1"/>
  <c r="B24" i="1" s="1"/>
  <c r="B68" i="1" l="1"/>
</calcChain>
</file>

<file path=xl/sharedStrings.xml><?xml version="1.0" encoding="utf-8"?>
<sst xmlns="http://schemas.openxmlformats.org/spreadsheetml/2006/main" count="79" uniqueCount="38">
  <si>
    <t>ποσά σε ευρώ (χωρίς δεκαδικά)</t>
  </si>
  <si>
    <t>Α. ΕΣΟΔΑ</t>
  </si>
  <si>
    <t>Μεταβιβάσεις από Τακτικό Προϋπολογισμό για λειτουργικές δαπάνες</t>
  </si>
  <si>
    <t>Μεταβιβάσεις από το ΠΔΕ</t>
  </si>
  <si>
    <t>Λοιπά έσοδα</t>
  </si>
  <si>
    <t>Β. ΔΑΠΑΝΕΣ</t>
  </si>
  <si>
    <t>Αγαθά</t>
  </si>
  <si>
    <t>Δαπάνες προσωπικού</t>
  </si>
  <si>
    <t>Αποζημίωση εφημεριών και λοιπών παροχών προσωπικού</t>
  </si>
  <si>
    <t>Δαπάνες επενδύσεων</t>
  </si>
  <si>
    <t>Λοιπές κατηγορίες εξόδων</t>
  </si>
  <si>
    <t>Ταμειακό Έλλειμμα(-)/Πλεόνασμα(+) (Α-Β)</t>
  </si>
  <si>
    <t>Δημοσιονομικές προσαρμογές*</t>
  </si>
  <si>
    <t>Δημοσιονομικό αποτέλεσμα</t>
  </si>
  <si>
    <t>Τόκοι</t>
  </si>
  <si>
    <t>Λοιπές μεταβιβάσεις</t>
  </si>
  <si>
    <t>Δαπάνες για επενδύσεις</t>
  </si>
  <si>
    <t>Λοιπά έξοδα</t>
  </si>
  <si>
    <t>ΑΠΟΤΕΛΕΣΜΑ (ΙΣΟΖΥΓΙΟ) έλλειμμα (-) πλεόνασμα (+)</t>
  </si>
  <si>
    <t>ΔΗΜΟΣΙΟΝΟΜΙΚΟ ΑΠΟΤΕΛΕΣΜΑ ΝΟΣΟΚΟΜΕΙΩΝ, ΦΟΡΕΩΝ ΠΦΥ ΚΑΙ ΕΚΑΠΥ</t>
  </si>
  <si>
    <t>* Όπου αναφέρεται ο όρος "δημοσιονομικές προσαρμογές", εννοείται η μεταβολή των απλήρωτων υποχρεώσεων προς τρίτους.</t>
  </si>
  <si>
    <t>Έσοδα από πωλήσεις αγαθών και παροχής υγειονομικών υπηρεσιών</t>
  </si>
  <si>
    <t>Εκτιμήσεις 2025</t>
  </si>
  <si>
    <t>Προβλέψεις 2026</t>
  </si>
  <si>
    <t>Μεταβιβάσεις από Τακτικό Προϋπολογισμό για αγορά φαρμακευτικού και λοιπού υγειονομικού υλικού</t>
  </si>
  <si>
    <t>Προβλέψεις 2027</t>
  </si>
  <si>
    <t>Προβλέψεις 2028</t>
  </si>
  <si>
    <t>Προβλέψεις 2029</t>
  </si>
  <si>
    <t>Πίνακας 9α: Νοσοκομεία, Φορείς ΠΦΥ και ΕΚΑΠΥ</t>
  </si>
  <si>
    <t>εκ των οποίων από ΕΟΠΥΥ</t>
  </si>
  <si>
    <t>εκ των οποίων Φαρμακευτική δαπάνη</t>
  </si>
  <si>
    <t xml:space="preserve"> Α) Νοσοκομεία (σε συμφωνία με τα μεγέθη του αυτόματου πίνακα του Π9 του Παραρτήματος Β)</t>
  </si>
  <si>
    <t>Μεταβιβάσεις από Τακτικό Προϋπολογισμό για αποζημιώσεις εφημεριών και λοιπών παροχών προσωπικού</t>
  </si>
  <si>
    <t>Υπηρεσίες</t>
  </si>
  <si>
    <t>εκ των οποίων φαρμακευτική δαπάνη</t>
  </si>
  <si>
    <t>Β) Φορείς ΠΦΥ (σε συμφωνία με τα μεγέθη του αυτόματου πίνακα του Π9 του Παραρτήματος Β)</t>
  </si>
  <si>
    <t>Γ) ΕΚΑΠΥ και Νοσοκομεία που λειτουργούν ως ΝΠΙΔ (σε συμφωνία με τον αυτόματο πίνακα του Π11 του Παραρτήματος Β αναφορικά με την ΕΚΑΠΥ, το ΓΝ Παπαγεωργίου και το Ωνάσειο Καρδιοχειρουργικό Κέντρο)</t>
  </si>
  <si>
    <t>Έσοδα από πωλήσεις αγαθών και παροχή υγειονομικών υπηρεσιών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</si>
</sst>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1"/>
      <scheme val="minor"/>
    </font>
    <font>
      <sz val="10"/>
      <name val="Arial"/>
      <family val="2"/>
      <charset val="161"/>
    </font>
    <font>
      <b/>
      <sz val="10"/>
      <name val="Calibri"/>
      <family val="2"/>
      <charset val="161"/>
      <scheme val="minor"/>
    </font>
    <font>
      <sz val="10"/>
      <name val="Calibri"/>
      <family val="2"/>
      <charset val="161"/>
      <scheme val="minor"/>
    </font>
    <font>
      <sz val="10"/>
      <color theme="1"/>
      <name val="Calibri"/>
      <family val="2"/>
      <charset val="161"/>
      <scheme val="minor"/>
    </font>
    <font>
      <sz val="8"/>
      <name val="Calibri"/>
      <family val="2"/>
      <charset val="161"/>
      <scheme val="minor"/>
    </font>
    <font>
      <b/>
      <sz val="10"/>
      <color indexed="8"/>
      <name val="Calibri"/>
      <family val="2"/>
      <charset val="161"/>
      <scheme val="minor"/>
    </font>
    <font>
      <sz val="10"/>
      <color theme="1"/>
      <name val="Segoe UI"/>
      <family val="2"/>
    </font>
    <font>
      <b/>
      <sz val="10"/>
      <color indexed="62"/>
      <name val="Calibri"/>
      <family val="2"/>
      <charset val="161"/>
      <scheme val="minor"/>
    </font>
    <font>
      <b/>
      <u/>
      <sz val="10"/>
      <color theme="1"/>
      <name val="Calibri"/>
      <family val="2"/>
      <charset val="161"/>
      <scheme val="minor"/>
    </font>
    <font>
      <sz val="10"/>
      <color theme="1"/>
      <name val="Arial"/>
      <family val="2"/>
    </font>
    <font>
      <i/>
      <sz val="10"/>
      <name val="Calibri"/>
      <family val="2"/>
      <charset val="161"/>
      <scheme val="minor"/>
    </font>
    <font>
      <i/>
      <sz val="10"/>
      <color theme="1"/>
      <name val="Calibri"/>
      <family val="2"/>
      <charset val="161"/>
      <scheme val="minor"/>
    </font>
    <font>
      <b/>
      <sz val="10"/>
      <color theme="1"/>
      <name val="Calibri"/>
      <family val="2"/>
      <charset val="161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34998626667073579"/>
        <bgColor indexed="64"/>
      </patternFill>
    </fill>
  </fills>
  <borders count="11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</borders>
  <cellStyleXfs count="6">
    <xf numFmtId="0" fontId="0" fillId="0" borderId="0"/>
    <xf numFmtId="0" fontId="2" fillId="0" borderId="0"/>
    <xf numFmtId="0" fontId="1" fillId="0" borderId="0"/>
    <xf numFmtId="0" fontId="1" fillId="0" borderId="0"/>
    <xf numFmtId="0" fontId="8" fillId="0" borderId="0"/>
    <xf numFmtId="0" fontId="11" fillId="0" borderId="0"/>
  </cellStyleXfs>
  <cellXfs count="39">
    <xf numFmtId="0" fontId="0" fillId="0" borderId="0" xfId="0"/>
    <xf numFmtId="0" fontId="0" fillId="0" borderId="0" xfId="0" applyFill="1"/>
    <xf numFmtId="0" fontId="4" fillId="0" borderId="0" xfId="1" applyFont="1" applyFill="1"/>
    <xf numFmtId="0" fontId="4" fillId="0" borderId="0" xfId="1" applyFont="1"/>
    <xf numFmtId="0" fontId="4" fillId="0" borderId="0" xfId="1" applyFont="1" applyBorder="1"/>
    <xf numFmtId="0" fontId="4" fillId="0" borderId="0" xfId="1" applyFont="1" applyBorder="1" applyAlignment="1">
      <alignment horizontal="right"/>
    </xf>
    <xf numFmtId="0" fontId="7" fillId="0" borderId="1" xfId="2" applyFont="1" applyFill="1" applyBorder="1" applyAlignment="1">
      <alignment horizontal="left" vertical="center" wrapText="1"/>
    </xf>
    <xf numFmtId="0" fontId="4" fillId="0" borderId="1" xfId="5" applyFont="1" applyFill="1" applyBorder="1" applyAlignment="1">
      <alignment horizontal="left" vertical="center" indent="4"/>
    </xf>
    <xf numFmtId="3" fontId="5" fillId="0" borderId="1" xfId="2" applyNumberFormat="1" applyFont="1" applyBorder="1" applyAlignment="1">
      <alignment horizontal="right"/>
    </xf>
    <xf numFmtId="0" fontId="4" fillId="0" borderId="1" xfId="5" applyFont="1" applyFill="1" applyBorder="1" applyAlignment="1">
      <alignment horizontal="left" vertical="center" wrapText="1" indent="4"/>
    </xf>
    <xf numFmtId="3" fontId="14" fillId="0" borderId="1" xfId="2" applyNumberFormat="1" applyFont="1" applyFill="1" applyBorder="1" applyAlignment="1">
      <alignment horizontal="right"/>
    </xf>
    <xf numFmtId="0" fontId="4" fillId="0" borderId="2" xfId="1" applyFont="1" applyBorder="1"/>
    <xf numFmtId="0" fontId="4" fillId="0" borderId="3" xfId="1" applyFont="1" applyBorder="1"/>
    <xf numFmtId="0" fontId="4" fillId="0" borderId="4" xfId="1" applyFont="1" applyBorder="1"/>
    <xf numFmtId="0" fontId="3" fillId="0" borderId="0" xfId="3" applyFont="1" applyFill="1" applyBorder="1" applyAlignment="1">
      <alignment vertical="center" wrapText="1"/>
    </xf>
    <xf numFmtId="0" fontId="14" fillId="0" borderId="0" xfId="3" applyFont="1" applyFill="1" applyBorder="1" applyAlignment="1">
      <alignment horizontal="center"/>
    </xf>
    <xf numFmtId="0" fontId="4" fillId="0" borderId="1" xfId="1" applyFont="1" applyBorder="1"/>
    <xf numFmtId="0" fontId="4" fillId="0" borderId="1" xfId="1" applyFont="1" applyBorder="1" applyAlignment="1">
      <alignment horizontal="right"/>
    </xf>
    <xf numFmtId="0" fontId="3" fillId="2" borderId="1" xfId="3" applyFont="1" applyFill="1" applyBorder="1" applyAlignment="1">
      <alignment horizontal="center" vertical="center" wrapText="1"/>
    </xf>
    <xf numFmtId="0" fontId="7" fillId="2" borderId="1" xfId="3" applyFont="1" applyFill="1" applyBorder="1" applyAlignment="1">
      <alignment horizontal="center" vertical="center" wrapText="1"/>
    </xf>
    <xf numFmtId="0" fontId="9" fillId="3" borderId="1" xfId="4" applyFont="1" applyFill="1" applyBorder="1" applyAlignment="1">
      <alignment horizontal="left" indent="2"/>
    </xf>
    <xf numFmtId="3" fontId="14" fillId="3" borderId="1" xfId="2" applyNumberFormat="1" applyFont="1" applyFill="1" applyBorder="1" applyAlignment="1">
      <alignment horizontal="right"/>
    </xf>
    <xf numFmtId="0" fontId="9" fillId="3" borderId="1" xfId="4" applyFont="1" applyFill="1" applyBorder="1" applyAlignment="1">
      <alignment horizontal="left"/>
    </xf>
    <xf numFmtId="3" fontId="10" fillId="3" borderId="1" xfId="2" applyNumberFormat="1" applyFont="1" applyFill="1" applyBorder="1" applyAlignment="1">
      <alignment horizontal="right"/>
    </xf>
    <xf numFmtId="0" fontId="13" fillId="3" borderId="1" xfId="1" applyFont="1" applyFill="1" applyBorder="1"/>
    <xf numFmtId="0" fontId="4" fillId="3" borderId="1" xfId="1" applyFont="1" applyFill="1" applyBorder="1" applyAlignment="1">
      <alignment horizontal="right"/>
    </xf>
    <xf numFmtId="0" fontId="3" fillId="3" borderId="1" xfId="3" applyFont="1" applyFill="1" applyBorder="1" applyAlignment="1">
      <alignment vertical="center" wrapText="1"/>
    </xf>
    <xf numFmtId="0" fontId="14" fillId="3" borderId="1" xfId="3" applyFont="1" applyFill="1" applyBorder="1" applyAlignment="1">
      <alignment horizontal="right"/>
    </xf>
    <xf numFmtId="0" fontId="3" fillId="3" borderId="1" xfId="4" applyFont="1" applyFill="1" applyBorder="1" applyAlignment="1">
      <alignment horizontal="left" indent="2"/>
    </xf>
    <xf numFmtId="0" fontId="3" fillId="4" borderId="1" xfId="4" applyFont="1" applyFill="1" applyBorder="1" applyAlignment="1">
      <alignment horizontal="left"/>
    </xf>
    <xf numFmtId="3" fontId="3" fillId="4" borderId="1" xfId="2" applyNumberFormat="1" applyFont="1" applyFill="1" applyBorder="1" applyAlignment="1">
      <alignment horizontal="right"/>
    </xf>
    <xf numFmtId="0" fontId="12" fillId="0" borderId="1" xfId="5" applyFont="1" applyFill="1" applyBorder="1" applyAlignment="1">
      <alignment horizontal="left" vertical="center" indent="4"/>
    </xf>
    <xf numFmtId="0" fontId="3" fillId="2" borderId="5" xfId="1" applyFont="1" applyFill="1" applyBorder="1" applyAlignment="1">
      <alignment horizontal="center"/>
    </xf>
    <xf numFmtId="0" fontId="3" fillId="2" borderId="6" xfId="1" applyFont="1" applyFill="1" applyBorder="1" applyAlignment="1">
      <alignment horizontal="center"/>
    </xf>
    <xf numFmtId="0" fontId="3" fillId="2" borderId="7" xfId="1" applyFont="1" applyFill="1" applyBorder="1" applyAlignment="1">
      <alignment horizontal="center"/>
    </xf>
    <xf numFmtId="0" fontId="4" fillId="0" borderId="0" xfId="1" applyFont="1" applyBorder="1" applyAlignment="1">
      <alignment horizontal="left"/>
    </xf>
    <xf numFmtId="0" fontId="6" fillId="0" borderId="8" xfId="1" applyFont="1" applyBorder="1" applyAlignment="1">
      <alignment horizontal="right"/>
    </xf>
    <xf numFmtId="0" fontId="6" fillId="0" borderId="9" xfId="1" applyFont="1" applyBorder="1" applyAlignment="1">
      <alignment horizontal="right"/>
    </xf>
    <xf numFmtId="0" fontId="6" fillId="0" borderId="10" xfId="1" applyFont="1" applyBorder="1" applyAlignment="1">
      <alignment horizontal="right"/>
    </xf>
  </cellXfs>
  <cellStyles count="6">
    <cellStyle name="Normal 108" xfId="4" xr:uid="{009F8B20-CDDB-420D-9A25-FF587068DD88}"/>
    <cellStyle name="Normal 110 2 11 2 3" xfId="5" xr:uid="{1B8F9F51-F2CE-4D41-A1A5-2957C018132B}"/>
    <cellStyle name="Κανονικό" xfId="0" builtinId="0"/>
    <cellStyle name="Κανονικό 11 2" xfId="1" xr:uid="{9BE12173-C197-47B3-BA39-A0CFF2BF62C8}"/>
    <cellStyle name="Κανονικό 13 2 2 2 2 3 2" xfId="2" xr:uid="{02E32360-232A-48C8-839F-FBD9E159806C}"/>
    <cellStyle name="Κανονικό 13 3 3 2 2 3 2" xfId="3" xr:uid="{7B186C35-B8D0-4B1C-8C19-57BD25301FD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theme" Target="theme/theme1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calcChain" Target="calcChain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1.8.152\Users\vvasilop\AppData\Local\Microsoft\Windows\Temporary%20Internet%20Files\Content.Outlook\LSOGHIUL\afr\LIQUID\1998\Review\SCEN-97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MHMA_D\&#922;&#913;&#932;&#913;&#929;&#932;&#921;&#931;&#919;%20-%20&#917;&#922;&#932;&#917;&#923;&#917;&#931;&#919;%20&#928;.&#933;\2022\&#917;&#947;&#954;&#973;&#954;&#955;&#953;&#959;&#962;%20&#954;&#945;&#964;&#940;&#961;&#964;&#953;&#963;&#951;&#962;%202022\&#928;&#945;&#961;&#940;&#961;&#964;&#951;&#956;&#945;%20&#914;\&#964;&#949;&#955;&#953;&#954;&#959;&#943;%20&#960;&#943;&#957;&#945;&#954;&#949;&#962;\E\C\C\A\DATA\LCA\REAL\CONTENT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MHMA_D\&#922;&#913;&#932;&#913;&#929;&#932;&#921;&#931;&#919;%20-%20&#917;&#922;&#932;&#917;&#923;&#917;&#931;&#919;%20&#928;.&#933;\2022\&#917;&#947;&#954;&#973;&#954;&#955;&#953;&#959;&#962;%20&#954;&#945;&#964;&#940;&#961;&#964;&#953;&#963;&#951;&#962;%202022\&#928;&#945;&#961;&#940;&#961;&#964;&#951;&#956;&#945;%20&#914;\&#964;&#949;&#955;&#953;&#954;&#959;&#943;%20&#960;&#943;&#957;&#945;&#954;&#949;&#962;\E\C\E\afr\DATA\CIV\RED\2000\RED-table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MHMA_D\&#922;&#913;&#932;&#913;&#929;&#932;&#921;&#931;&#919;%20-%20&#917;&#922;&#932;&#917;&#923;&#917;&#931;&#919;%20&#928;.&#933;\2022\&#917;&#947;&#954;&#973;&#954;&#955;&#953;&#959;&#962;%20&#954;&#945;&#964;&#940;&#961;&#964;&#953;&#963;&#951;&#962;%202022\&#928;&#945;&#961;&#940;&#961;&#964;&#951;&#956;&#945;%20&#914;\&#964;&#949;&#955;&#953;&#954;&#959;&#943;%20&#960;&#943;&#957;&#945;&#954;&#949;&#962;\E\C\C\Applications\Microsoft%20Office%202011\Office\Startup\Excel\MON\1999\sept19\mnit0806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1.8.152\E\C\C\Users\geoffreygottlieb\Downloads\Fpsfwn03p\mcd\DATA\DA\ARM\Reports\Staff%20Reports\Recent%20Economic%20Development\ArmRed02\ArmRed02_Tables_new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MHMA_D\&#922;&#913;&#932;&#913;&#929;&#932;&#921;&#931;&#919;%20-%20&#917;&#922;&#932;&#917;&#923;&#917;&#931;&#919;%20&#928;.&#933;\2022\&#917;&#947;&#954;&#973;&#954;&#955;&#953;&#959;&#962;%20&#954;&#945;&#964;&#940;&#961;&#964;&#953;&#963;&#951;&#962;%202022\&#928;&#945;&#961;&#940;&#961;&#964;&#951;&#956;&#945;%20&#914;\&#964;&#949;&#955;&#953;&#954;&#959;&#943;%20&#960;&#943;&#957;&#945;&#954;&#949;&#962;\E\C\C\Applications\Microsoft%20Office%202011\Office\Startup\Excel\Bgr\GEN\BG%20SINAWA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MHMA_D\&#922;&#913;&#932;&#913;&#929;&#932;&#921;&#931;&#919;%20-%20&#917;&#922;&#932;&#917;&#923;&#917;&#931;&#919;%20&#928;.&#933;\2022\&#917;&#947;&#954;&#973;&#954;&#955;&#953;&#959;&#962;%20&#954;&#945;&#964;&#940;&#961;&#964;&#953;&#963;&#951;&#962;%202022\&#928;&#945;&#961;&#940;&#961;&#964;&#951;&#956;&#945;%20&#914;\&#964;&#949;&#955;&#953;&#954;&#959;&#943;%20&#960;&#943;&#957;&#945;&#954;&#949;&#962;\E\C\E\afr\NGA%20local\scenario%20III\STA-ins\NGCPI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.imf.org/DATA/C2/BRB/Sector%20Data/Real/current%20data%20files/DATA/US/ARM/REP/97ARMRED/TABLES/EDSSARMRED97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MHMA_D\&#922;&#913;&#932;&#913;&#929;&#932;&#921;&#931;&#919;%20-%20&#917;&#922;&#932;&#917;&#923;&#917;&#931;&#919;%20&#928;.&#933;\2022\&#917;&#947;&#954;&#973;&#954;&#955;&#953;&#959;&#962;%20&#954;&#945;&#964;&#940;&#961;&#964;&#953;&#963;&#951;&#962;%202022\&#928;&#945;&#961;&#940;&#961;&#964;&#951;&#956;&#945;%20&#914;\&#964;&#949;&#955;&#953;&#954;&#959;&#943;%20&#960;&#943;&#957;&#945;&#954;&#949;&#962;\E\C\C\My%20Documents\Mission%20to%20Burkina\bfabop_bakup%20to%20redesign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WIN\TEMP\BOP9703_stress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1.8.152\Users\vvasilop\AppData\Local\Microsoft\Windows\Temporary%20Internet%20Files\Content.Outlook\LSOGHIUL\afr\WIN\TEMP\BOP9703_stres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1.8.152\Users\vvasilop\AppData\Local\Microsoft\Windows\Temporary%20Internet%20Files\Content.Outlook\LSOGHIUL\afr\NGA%20local\scenario%20III\STA-ins\NGCPI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MHMA_D\&#922;&#913;&#932;&#913;&#929;&#932;&#921;&#931;&#919;%20-%20&#917;&#922;&#932;&#917;&#923;&#917;&#931;&#919;%20&#928;.&#933;\2022\&#917;&#947;&#954;&#973;&#954;&#955;&#953;&#959;&#962;%20&#954;&#945;&#964;&#940;&#961;&#964;&#953;&#963;&#951;&#962;%202022\&#928;&#945;&#961;&#940;&#961;&#964;&#951;&#956;&#945;%20&#914;\&#964;&#949;&#955;&#953;&#954;&#959;&#943;%20&#960;&#943;&#957;&#945;&#954;&#949;&#962;\E\C\Q\DATA\GR\Old%20FR%20Directory\Quota%20Information\secretariat\11REV%20CQ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MHMA_D\&#922;&#913;&#932;&#913;&#929;&#932;&#921;&#931;&#919;%20-%20&#917;&#922;&#932;&#917;&#923;&#917;&#931;&#919;%20&#928;.&#933;\2022\&#917;&#947;&#954;&#973;&#954;&#955;&#953;&#959;&#962;%20&#954;&#945;&#964;&#940;&#961;&#964;&#953;&#963;&#951;&#962;%202022\&#928;&#945;&#961;&#940;&#961;&#964;&#951;&#956;&#945;%20&#914;\&#964;&#949;&#955;&#953;&#954;&#959;&#943;%20&#960;&#943;&#957;&#945;&#954;&#949;&#962;\E\C\Users\geoffreygottlieb\Downloads\FPSGWN03P\WHD\DNCFP\Recursos\Proyrena\Anual\2002\Alt4_Proy2002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WHD\DNCFP\Recursos\Proyrena\Anual\2002\Alt4_Proy200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MHMA_D\&#922;&#913;&#932;&#913;&#929;&#932;&#921;&#931;&#919;%20-%20&#917;&#922;&#932;&#917;&#923;&#917;&#931;&#919;%20&#928;.&#933;\2022\&#917;&#947;&#954;&#973;&#954;&#955;&#953;&#959;&#962;%20&#954;&#945;&#964;&#940;&#961;&#964;&#953;&#963;&#951;&#962;%202022\&#928;&#945;&#961;&#940;&#961;&#964;&#951;&#956;&#945;%20&#914;\&#964;&#949;&#955;&#953;&#954;&#959;&#943;%20&#960;&#943;&#957;&#945;&#954;&#949;&#962;\E\C\E\afr\Documents%20and%20Settings\MCUC\My%20Local%20Documents\COG\2002\frame\SR_01\cghub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WHD\DRAFTS\ST\RK\Requests\Christoph\debt%20restructuring%20comparison%20countries%2014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MHMA_D\&#922;&#913;&#932;&#913;&#929;&#932;&#921;&#931;&#919;%20-%20&#917;&#922;&#932;&#917;&#923;&#917;&#931;&#919;%20&#928;.&#933;\2022\&#917;&#947;&#954;&#973;&#954;&#955;&#953;&#959;&#962;%20&#954;&#945;&#964;&#940;&#961;&#964;&#953;&#963;&#951;&#962;%202022\&#928;&#945;&#961;&#940;&#961;&#964;&#951;&#956;&#945;%20&#914;\&#964;&#949;&#955;&#953;&#954;&#959;&#943;%20&#960;&#943;&#957;&#945;&#954;&#949;&#962;\E\C\Users\geoffreygottlieb\Downloads\Fpsgwn03p\afr\IMF\Nigeria\Statistics\Bloomberg_Nigeria_Db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DATA\EU\Reports\June%202002\Supplement\Figure%201%20Supplement%20financial%20markets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AFR\Documents%20and%20Settings\myulek\Local%20Settings\Temporary%20Internet%20Files\OLK11C\SR-03-03-tables(1-14)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MHMA_D\&#922;&#913;&#932;&#913;&#929;&#932;&#921;&#931;&#919;%20-%20&#917;&#922;&#932;&#917;&#923;&#917;&#931;&#919;%20&#928;.&#933;\2022\&#917;&#947;&#954;&#973;&#954;&#955;&#953;&#959;&#962;%20&#954;&#945;&#964;&#940;&#961;&#964;&#953;&#963;&#951;&#962;%202022\&#928;&#945;&#961;&#940;&#961;&#964;&#951;&#956;&#945;%20&#914;\&#964;&#949;&#955;&#953;&#954;&#959;&#943;%20&#960;&#943;&#957;&#945;&#954;&#949;&#962;\E\C\Users\geoffreygottlieb\Downloads\Fpsgwn03p\afr\DATA\SYC\Current\Scmony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MHMA_D\&#922;&#913;&#932;&#913;&#929;&#932;&#921;&#931;&#919;%20-%20&#917;&#922;&#932;&#917;&#923;&#917;&#931;&#919;%20&#928;.&#933;\2022\&#917;&#947;&#954;&#973;&#954;&#955;&#953;&#959;&#962;%20&#954;&#945;&#964;&#940;&#961;&#964;&#953;&#963;&#951;&#962;%202022\&#928;&#945;&#961;&#940;&#961;&#964;&#951;&#956;&#945;%20&#914;\&#964;&#949;&#955;&#953;&#954;&#959;&#943;%20&#960;&#943;&#957;&#945;&#954;&#949;&#962;\E\C\R\DATA\MLI\Current\MLIBOP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1.8.152\Users\vvasilop\AppData\Local\Microsoft\Windows\Temporary%20Internet%20Files\Content.Outlook\LSOGHIUL\DATA\UB\LVA\REP\SR99JUN\LVchart699a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AFR\DATA\COD\Main\CDCAD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MHMA_D\&#922;&#913;&#932;&#913;&#929;&#932;&#921;&#931;&#919;%20-%20&#917;&#922;&#932;&#917;&#923;&#917;&#931;&#919;%20&#928;.&#933;\2022\&#917;&#947;&#954;&#973;&#954;&#955;&#953;&#959;&#962;%20&#954;&#945;&#964;&#940;&#961;&#964;&#953;&#963;&#951;&#962;%202022\&#928;&#945;&#961;&#940;&#961;&#964;&#951;&#956;&#945;%20&#914;\&#964;&#949;&#955;&#953;&#954;&#959;&#943;%20&#960;&#943;&#957;&#945;&#954;&#949;&#962;\E\C\Users\geoffreygottlieb\Downloads\Data1\pdr\WINDOWS\TEMP\CRI-BOP-01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MHMA_D\&#922;&#913;&#932;&#913;&#929;&#932;&#921;&#931;&#919;%20-%20&#917;&#922;&#932;&#917;&#923;&#917;&#931;&#919;%20&#928;.&#933;\2022\&#917;&#947;&#954;&#973;&#954;&#955;&#953;&#959;&#962;%20&#954;&#945;&#964;&#940;&#961;&#964;&#953;&#963;&#951;&#962;%202022\&#928;&#945;&#961;&#940;&#961;&#964;&#951;&#956;&#945;%20&#914;\&#964;&#949;&#955;&#953;&#954;&#959;&#943;%20&#960;&#943;&#957;&#945;&#954;&#949;&#962;\E\C\Users\geoffreygottlieb\Downloads\Data1\pdr\DATA\CA\CRI\EXTERNAL\Output\CRI-BOP-01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MHMA_D\&#922;&#913;&#932;&#913;&#929;&#932;&#921;&#931;&#919;%20-%20&#917;&#922;&#932;&#917;&#923;&#917;&#931;&#919;%20&#928;.&#933;\2022\&#917;&#947;&#954;&#973;&#954;&#955;&#953;&#959;&#962;%20&#954;&#945;&#964;&#940;&#961;&#964;&#953;&#963;&#951;&#962;%202022\&#928;&#945;&#961;&#940;&#961;&#964;&#951;&#956;&#945;%20&#914;\&#964;&#949;&#955;&#953;&#954;&#959;&#943;%20&#960;&#943;&#957;&#945;&#954;&#949;&#962;\E\C\Users\geoffreygottlieb\Downloads\Data1\pdr\DATA\CA\CRI\Dbase\Dinput\CRI-INPUT-ABOP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MHMA_D\&#922;&#913;&#932;&#913;&#929;&#932;&#921;&#931;&#919;%20-%20&#917;&#922;&#932;&#917;&#923;&#917;&#931;&#919;%20&#928;.&#933;\2022\&#917;&#947;&#954;&#973;&#954;&#955;&#953;&#959;&#962;%20&#954;&#945;&#964;&#940;&#961;&#964;&#953;&#963;&#951;&#962;%202022\&#928;&#945;&#961;&#940;&#961;&#964;&#951;&#956;&#945;%20&#914;\&#964;&#949;&#955;&#953;&#954;&#959;&#943;%20&#960;&#943;&#957;&#945;&#954;&#949;&#962;\E\C\Users\geoffreygottlieb\Downloads\Data1\pdr\DATA\CA\CRI\EXTERNAL\Output\Other-2002\CRI-INPUT-ABOP-4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afr\DATA\CIV\RED\2000\RED-tables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AFR\Users\AManoel\My%20Documents\Mozambique%20AFR\Missions\2004%20Feb%20mission%20New%20Prog\Brief\moz%20macroframework%20Brief%20Feb2004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1.8.152\Users\vvasilop\AppData\Local\Microsoft\Windows\Temporary%20Internet%20Files\Content.Outlook\LSOGHIUL\afr\WIN\TEMP\Mozambique%20Enhanced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MHMA_D\&#922;&#913;&#932;&#913;&#929;&#932;&#921;&#931;&#919;%20-%20&#917;&#922;&#932;&#917;&#923;&#917;&#931;&#919;%20&#928;.&#933;\2022\&#917;&#947;&#954;&#973;&#954;&#955;&#953;&#959;&#962;%20&#954;&#945;&#964;&#940;&#961;&#964;&#953;&#963;&#951;&#962;%202022\&#928;&#945;&#961;&#940;&#961;&#964;&#951;&#956;&#945;%20&#914;\&#964;&#949;&#955;&#953;&#954;&#959;&#943;%20&#960;&#943;&#957;&#945;&#954;&#949;&#962;\WIN\TEMP\weo%20extra%20vulnerabilty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MHMA_D\&#922;&#913;&#932;&#913;&#929;&#932;&#921;&#931;&#919;%20-%20&#917;&#922;&#932;&#917;&#923;&#917;&#931;&#919;%20&#928;.&#933;\2022\&#917;&#947;&#954;&#973;&#954;&#955;&#953;&#959;&#962;%20&#954;&#945;&#964;&#940;&#961;&#964;&#953;&#963;&#951;&#962;%202022\&#928;&#945;&#961;&#940;&#961;&#964;&#951;&#956;&#945;%20&#914;\&#964;&#949;&#955;&#953;&#954;&#959;&#943;%20&#960;&#943;&#957;&#945;&#954;&#949;&#962;\E\C\A\WIN\Temporary%20Internet%20Files\OLK7022\bfamon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MHMA_D\&#922;&#913;&#932;&#913;&#929;&#932;&#921;&#931;&#919;%20-%20&#917;&#922;&#932;&#917;&#923;&#917;&#931;&#919;%20&#928;.&#933;\2022\&#917;&#947;&#954;&#973;&#954;&#955;&#953;&#959;&#962;%20&#954;&#945;&#964;&#940;&#961;&#964;&#953;&#963;&#951;&#962;%202022\&#928;&#945;&#961;&#940;&#961;&#964;&#951;&#956;&#945;%20&#914;\&#964;&#949;&#955;&#953;&#954;&#959;&#943;%20&#960;&#943;&#957;&#945;&#954;&#949;&#962;\E\C\Users\geoffreygottlieb\Downloads\FPSGWN03P\AFR\WIN\TEMP\aimf\Bfatofne2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MHMA_D\&#922;&#913;&#932;&#913;&#929;&#932;&#921;&#931;&#919;%20-%20&#917;&#922;&#932;&#917;&#923;&#917;&#931;&#919;%20&#928;.&#933;\2022\&#917;&#947;&#954;&#973;&#954;&#955;&#953;&#959;&#962;%20&#954;&#945;&#964;&#940;&#961;&#964;&#953;&#963;&#951;&#962;%202022\&#928;&#945;&#961;&#940;&#961;&#964;&#951;&#956;&#945;%20&#914;\&#964;&#949;&#955;&#953;&#954;&#959;&#943;%20&#960;&#943;&#957;&#945;&#954;&#949;&#962;\E\C\E\afr\WIN\Temporary%20Internet%20Files\OLKD2B0\Civfis_m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MHMA_D\&#922;&#913;&#932;&#913;&#929;&#932;&#921;&#931;&#919;%20-%20&#917;&#922;&#932;&#917;&#923;&#917;&#931;&#919;%20&#928;.&#933;\2022\&#917;&#947;&#954;&#973;&#954;&#955;&#953;&#959;&#962;%20&#954;&#945;&#964;&#940;&#961;&#964;&#953;&#963;&#951;&#962;%202022\&#928;&#945;&#961;&#940;&#961;&#964;&#951;&#956;&#945;%20&#914;\&#964;&#949;&#955;&#953;&#954;&#959;&#943;%20&#960;&#943;&#957;&#945;&#954;&#949;&#962;\E\C\E\afr\WIN\TEMP\BOP9703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MHMA_D\&#922;&#913;&#932;&#913;&#929;&#932;&#921;&#931;&#919;%20-%20&#917;&#922;&#932;&#917;&#923;&#917;&#931;&#919;%20&#928;.&#933;\2022\&#917;&#947;&#954;&#973;&#954;&#955;&#953;&#959;&#962;%20&#954;&#945;&#964;&#940;&#961;&#964;&#953;&#963;&#951;&#962;%202022\&#928;&#945;&#961;&#940;&#961;&#964;&#951;&#956;&#945;%20&#914;\&#964;&#949;&#955;&#953;&#954;&#959;&#943;%20&#960;&#943;&#957;&#945;&#954;&#949;&#962;\E\C\E\DOC\UB\EST\98VISIT.MAY\SR\BOPMI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 Info"/>
      <sheetName val="Summary of Changes"/>
      <sheetName val="Large Projections"/>
      <sheetName val="Table 1"/>
      <sheetName val="Table 2"/>
      <sheetName val="Table 3"/>
      <sheetName val="Table 4"/>
      <sheetName val="Table 5"/>
      <sheetName val="Table 6"/>
      <sheetName val="New Figure 1"/>
      <sheetName val="UFC Summary"/>
      <sheetName val="Holdings"/>
      <sheetName val="Position as of End-July 1997"/>
      <sheetName val="Liquidity Calculations (Sc. 2)"/>
      <sheetName val="Liquidity Calculations (Sc. 3)"/>
      <sheetName val="Chart"/>
      <sheetName val="Projected Arr (Sc.1)"/>
      <sheetName val="Projected Arr (Sc.2)"/>
      <sheetName val="Projected Arr (Sc.3)"/>
      <sheetName val="Projected Arr (Nov 97)"/>
      <sheetName val="Projected Pur (Sc.1)"/>
      <sheetName val="Projected Pur (Sc.2 &amp;3)"/>
      <sheetName val="Purchases Feb - May 1998"/>
      <sheetName val="Purchases by Month"/>
      <sheetName val="Ratios"/>
      <sheetName val="Ratio Data"/>
      <sheetName val="Precautionary arrangements"/>
      <sheetName val="Projection Summary"/>
      <sheetName val="Old Table 4"/>
      <sheetName val="Liquidity Calculations (Sc. 1)"/>
      <sheetName val="Old Table 6"/>
      <sheetName val="Figure 1"/>
      <sheetName val="C"/>
      <sheetName val="ΛΙΣΤΑ 2"/>
      <sheetName val="ΛΙΣΤΑ 1"/>
      <sheetName val="seignior"/>
      <sheetName val="data"/>
      <sheetName val="COP FED"/>
      <sheetName val="Summary_Info"/>
      <sheetName val="Summary_of_Changes"/>
      <sheetName val="Large_Projections"/>
      <sheetName val="Table_1"/>
      <sheetName val="Table_2"/>
      <sheetName val="Table_3"/>
      <sheetName val="Table_4"/>
      <sheetName val="Table_5"/>
      <sheetName val="Table_6"/>
      <sheetName val="New_Figure_1"/>
      <sheetName val="UFC_Summary"/>
      <sheetName val="Position_as_of_End-July_1997"/>
      <sheetName val="Liquidity_Calculations_(Sc__2)"/>
      <sheetName val="Liquidity_Calculations_(Sc__3)"/>
      <sheetName val="Projected_Arr_(Sc_1)"/>
      <sheetName val="Projected_Arr_(Sc_2)"/>
      <sheetName val="Projected_Arr_(Sc_3)"/>
      <sheetName val="Projected_Arr_(Nov_97)"/>
      <sheetName val="Projected_Pur_(Sc_1)"/>
      <sheetName val="Projected_Pur_(Sc_2_&amp;3)"/>
      <sheetName val="Purchases_Feb_-_May_1998"/>
      <sheetName val="Purchases_by_Month"/>
      <sheetName val="Ratio_Data"/>
      <sheetName val="Precautionary_arrangements"/>
      <sheetName val="Projection_Summary"/>
      <sheetName val="Old_Table_4"/>
      <sheetName val="Liquidity_Calculations_(Sc__1)"/>
      <sheetName val="Old_Table_6"/>
      <sheetName val="Figure_1"/>
      <sheetName val="SUMMARY"/>
      <sheetName val="PRIVATE_OLD"/>
      <sheetName val="a"/>
      <sheetName val="Φύλλο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2">
          <cell r="A2" t="str">
            <v>Table 4. Outstanding Fund Credit by Region 1/</v>
          </cell>
        </row>
        <row r="11">
          <cell r="B11">
            <v>1985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/>
      <sheetData sheetId="39">
        <row r="2">
          <cell r="A2" t="str">
            <v>Table 4. Outstanding Fund Credit by Region 1/</v>
          </cell>
        </row>
      </sheetData>
      <sheetData sheetId="40"/>
      <sheetData sheetId="41">
        <row r="2">
          <cell r="A2" t="str">
            <v>Table 4. Outstanding Fund Credit by Region 1/</v>
          </cell>
        </row>
      </sheetData>
      <sheetData sheetId="42">
        <row r="2">
          <cell r="A2" t="str">
            <v>Table 4. Outstanding Fund Credit by Region 1/</v>
          </cell>
        </row>
      </sheetData>
      <sheetData sheetId="43"/>
      <sheetData sheetId="44"/>
      <sheetData sheetId="45">
        <row r="2">
          <cell r="A2" t="str">
            <v>Table 4. Outstanding Fund Credit by Region 1/</v>
          </cell>
        </row>
      </sheetData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Data(2)"/>
      <sheetName val="Tab 2"/>
      <sheetName val="Tab 3"/>
      <sheetName val="Tab 12"/>
      <sheetName val="Tab 13"/>
      <sheetName val="Tab 14"/>
      <sheetName val="Tab 15"/>
      <sheetName val="Tab 18"/>
      <sheetName val="Tab 19"/>
      <sheetName val="Tab 2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ADME"/>
      <sheetName val="A"/>
      <sheetName val="Basicdata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 &amp; 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5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adMe"/>
      <sheetName val="MA Balance"/>
      <sheetName val="MAreserves"/>
      <sheetName val="DMB-T4"/>
      <sheetName val="T 5. MA Forwards etc."/>
      <sheetName val="T. 6 Sberbank, Vneshtorg, VEB"/>
      <sheetName val="T 8. FX items"/>
      <sheetName val="T 7. Prud. Ind."/>
      <sheetName val="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ATE_OLD"/>
      <sheetName val="monsurv-bc"/>
      <sheetName val="2"/>
      <sheetName val="dep fonct"/>
      <sheetName val="SUMMARY"/>
      <sheetName val="COP FED"/>
      <sheetName val="Table 5"/>
      <sheetName val="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Macro"/>
      <sheetName val="Vulner"/>
      <sheetName val="SIbal"/>
      <sheetName val="ControlSheet"/>
      <sheetName val="Inputs(exo)"/>
      <sheetName val="Macro(exo)"/>
      <sheetName val="MEI-Table"/>
      <sheetName val="Nat Acc"/>
      <sheetName val="IMF-AEAF-BNB"/>
      <sheetName val="MT-A"/>
      <sheetName val="Kosovo"/>
      <sheetName val="FISCMT"/>
      <sheetName val="bopmt"/>
      <sheetName val="seignior"/>
      <sheetName val="GDP ORIGIN EXPEND"/>
      <sheetName val="NGDP-Hist"/>
      <sheetName val="Decomposition"/>
      <sheetName val="Current price GDP"/>
      <sheetName val="Base year price GDP"/>
      <sheetName val="NGDPR-Hist"/>
      <sheetName val="Real GDP growth"/>
      <sheetName val="Deflator"/>
      <sheetName val="ARealGDP"/>
      <sheetName val="WEO"/>
      <sheetName val="Micr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PIINDEX"/>
      <sheetName val="CPICOMP"/>
      <sheetName val="INSINDEX"/>
      <sheetName val="INSPERCHG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"/>
      <sheetName val="BASICIND"/>
      <sheetName val="CONS_GOVT"/>
      <sheetName val="CONS_GOVT_GDP"/>
      <sheetName val="CBANK"/>
      <sheetName val="MSURVEY"/>
      <sheetName val="BOPEF"/>
      <sheetName val="STATINDEX---&gt;"/>
      <sheetName val="NGDP_R"/>
      <sheetName val="NGDP"/>
      <sheetName val="AGRI"/>
      <sheetName val="INDCOM"/>
      <sheetName val="ELECTR"/>
      <sheetName val="PCPI"/>
      <sheetName val="MAINCOM"/>
      <sheetName val="WAGES"/>
      <sheetName val="EMPLOY"/>
      <sheetName val="LABORMKT"/>
      <sheetName val="EMPL_PUBL"/>
      <sheetName val="EMPL_BUDG"/>
      <sheetName val="STATE"/>
      <sheetName val="STATE_GDP"/>
      <sheetName val="TAXREV"/>
      <sheetName val="CURREXP"/>
      <sheetName val="EMPFUND"/>
      <sheetName val="EMPFUND_GDP"/>
      <sheetName val="PENSION"/>
      <sheetName val="BENEFIT_UNEMP"/>
      <sheetName val="BNKLOANS"/>
      <sheetName val="INTERST"/>
      <sheetName val="TRADE"/>
      <sheetName val="DOT"/>
      <sheetName val="EXTDEBT"/>
      <sheetName val="PRIVATE"/>
      <sheetName val="ARREARS"/>
      <sheetName val="ENERG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Assum"/>
      <sheetName val="Links-In"/>
      <sheetName val="Links-Out"/>
      <sheetName val="Debtend2000"/>
      <sheetName val="BoP"/>
      <sheetName val="BOPRED"/>
      <sheetName val="BOPUS$"/>
      <sheetName val="BOPRED_SDR"/>
      <sheetName val="weta"/>
      <sheetName val="bopalt"/>
      <sheetName val="alternat."/>
      <sheetName val="Exports"/>
      <sheetName val="RED31"/>
      <sheetName val="RED32"/>
      <sheetName val="Imports"/>
      <sheetName val="ToT"/>
      <sheetName val="S&amp;TRED"/>
      <sheetName val="S&amp;T"/>
      <sheetName val="CA"/>
      <sheetName val="IMF_CD_Servicing"/>
      <sheetName val="SPA2"/>
      <sheetName val="SPA"/>
      <sheetName val="DEBTPRO"/>
      <sheetName val="Multisurv-debt"/>
      <sheetName val="Ext_fin_CFAF"/>
      <sheetName val="External_financing_SDR"/>
      <sheetName val="WB Financing"/>
      <sheetName val="Ex_Pub_Fin"/>
      <sheetName val="Fund_Credit"/>
      <sheetName val="Import origin"/>
      <sheetName val="Export destination"/>
      <sheetName val="WEO"/>
      <sheetName val="Debt Service"/>
      <sheetName val="PDRel"/>
      <sheetName val="SDS"/>
      <sheetName val="Service Due (CFAF)"/>
      <sheetName val="Service Due (Devises)"/>
      <sheetName val="XR"/>
      <sheetName val="DSP"/>
      <sheetName val="DSA-In"/>
      <sheetName val="DSA-Out"/>
      <sheetName val="DSA_Summary"/>
      <sheetName val="Macros"/>
      <sheetName val="Module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C"/>
      <sheetName val="BoP OUT Medium"/>
      <sheetName val="BoP OUT Long"/>
      <sheetName val="DebtServiceOutLong"/>
      <sheetName val="IMF Assistance"/>
      <sheetName val="large projects"/>
      <sheetName val="OUTPUT"/>
      <sheetName val="DebtService to budget"/>
      <sheetName val="Terms of Trade"/>
      <sheetName val="Exports"/>
      <sheetName val="Services"/>
      <sheetName val="B"/>
      <sheetName val="D"/>
      <sheetName val="E"/>
      <sheetName val="F"/>
      <sheetName val="Workspace contents"/>
      <sheetName val="Contents"/>
      <sheetName val="Fund_Credit"/>
      <sheetName val="monsurv-bc"/>
      <sheetName val="PRIVATE_OLD"/>
      <sheetName val="ex rate"/>
      <sheetName val="seignior"/>
      <sheetName val="BoP_OUT_Medium"/>
      <sheetName val="BoP_OUT_Long"/>
      <sheetName val="IMF_Assistance"/>
      <sheetName val="large_projects"/>
      <sheetName val="DebtService_to_budget"/>
      <sheetName val="Terms_of_Trade"/>
      <sheetName val="Workspace_contents"/>
      <sheetName val="Indic"/>
      <sheetName val="2"/>
      <sheetName val="COP FED"/>
      <sheetName val="Ex rate bloom"/>
      <sheetName val="CPIINDEX"/>
      <sheetName val="summary bop"/>
      <sheetName val="IDA-tab7"/>
      <sheetName val="med"/>
    </sheetNames>
    <sheetDataSet>
      <sheetData sheetId="0" refreshError="1"/>
      <sheetData sheetId="1" refreshError="1">
        <row r="1">
          <cell r="O1" t="str">
            <v>Lyon</v>
          </cell>
        </row>
        <row r="428">
          <cell r="P428">
            <v>1998</v>
          </cell>
          <cell r="Q428">
            <v>1999</v>
          </cell>
          <cell r="R428">
            <v>1999</v>
          </cell>
          <cell r="S428">
            <v>2000</v>
          </cell>
          <cell r="T428">
            <v>2001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C"/>
      <sheetName val="BoP OUT Medium"/>
      <sheetName val="BoP OUT Long"/>
      <sheetName val="DebtServiceOutLong"/>
      <sheetName val="IMF Assistance"/>
      <sheetName val="large projects"/>
      <sheetName val="OUTPUT"/>
      <sheetName val="DebtService to budget"/>
      <sheetName val="Terms of Trade"/>
      <sheetName val="Exports"/>
      <sheetName val="Services"/>
      <sheetName val="B"/>
      <sheetName val="D"/>
      <sheetName val="E"/>
      <sheetName val="F"/>
      <sheetName val="Workspace contents"/>
      <sheetName val="Contents"/>
      <sheetName val="monimp"/>
      <sheetName val="interv"/>
      <sheetName val="fiscout"/>
      <sheetName val="REER"/>
      <sheetName val="summary bop"/>
      <sheetName val="seignior"/>
      <sheetName val="Fund_Credit"/>
      <sheetName val="monsurv-bc"/>
      <sheetName val="IDA-tab7"/>
      <sheetName val="BoP_OUT_Medium"/>
      <sheetName val="BoP_OUT_Long"/>
      <sheetName val="IMF_Assistance"/>
      <sheetName val="large_projects"/>
      <sheetName val="DebtService_to_budget"/>
      <sheetName val="Terms_of_Trade"/>
      <sheetName val="Workspace_contents"/>
      <sheetName val="Indic"/>
      <sheetName val="Ex rate bloom"/>
      <sheetName val="ex rate"/>
      <sheetName val="CPIINDEX"/>
      <sheetName val="data"/>
    </sheetNames>
    <sheetDataSet>
      <sheetData sheetId="0" refreshError="1"/>
      <sheetData sheetId="1" refreshError="1">
        <row r="1">
          <cell r="O1" t="str">
            <v>Lyon</v>
          </cell>
        </row>
        <row r="428">
          <cell r="P428">
            <v>1998</v>
          </cell>
          <cell r="Q428">
            <v>1999</v>
          </cell>
          <cell r="R428">
            <v>1999</v>
          </cell>
          <cell r="S428">
            <v>2000</v>
          </cell>
          <cell r="T428">
            <v>2001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PIINDEX"/>
      <sheetName val="CPICOMP"/>
      <sheetName val="INSINDEX"/>
      <sheetName val="INSPERCHG"/>
      <sheetName val="dep fonct"/>
      <sheetName val="plantres"/>
      <sheetName val="ex rate"/>
      <sheetName val="dep_fonct"/>
      <sheetName val="IDA-tab7"/>
      <sheetName val="C"/>
      <sheetName val="Indic"/>
      <sheetName val="Ex rate bloom"/>
    </sheetNames>
    <sheetDataSet>
      <sheetData sheetId="0" refreshError="1">
        <row r="203">
          <cell r="B203">
            <v>1987</v>
          </cell>
          <cell r="K203">
            <v>0.55710306406684396</v>
          </cell>
          <cell r="O203">
            <v>15.680410168767377</v>
          </cell>
        </row>
        <row r="204">
          <cell r="K204">
            <v>-0.14773776546630479</v>
          </cell>
          <cell r="O204">
            <v>13.069845253032231</v>
          </cell>
        </row>
        <row r="205">
          <cell r="K205">
            <v>0.25892361753281357</v>
          </cell>
          <cell r="O205">
            <v>14.560439560439576</v>
          </cell>
        </row>
        <row r="206">
          <cell r="K206">
            <v>0.14757424829365817</v>
          </cell>
          <cell r="O206">
            <v>14.006719865602669</v>
          </cell>
        </row>
        <row r="207">
          <cell r="K207">
            <v>1.1235955056179803</v>
          </cell>
          <cell r="O207">
            <v>10.307414104882451</v>
          </cell>
        </row>
        <row r="208">
          <cell r="K208">
            <v>0.60109289617484851</v>
          </cell>
          <cell r="O208">
            <v>9.0209238057638697</v>
          </cell>
        </row>
        <row r="209">
          <cell r="K209">
            <v>1.9373528879232493</v>
          </cell>
          <cell r="O209">
            <v>7.5248281130633643</v>
          </cell>
        </row>
        <row r="210">
          <cell r="K210">
            <v>0.74600355239786698</v>
          </cell>
          <cell r="O210">
            <v>5.1538746755653841</v>
          </cell>
        </row>
        <row r="211">
          <cell r="K211">
            <v>1.6748942172073233</v>
          </cell>
          <cell r="O211">
            <v>6.4022140221401402</v>
          </cell>
        </row>
        <row r="212">
          <cell r="K212">
            <v>1.0750823651811903</v>
          </cell>
          <cell r="O212">
            <v>8.9940164547493531</v>
          </cell>
        </row>
        <row r="213">
          <cell r="K213">
            <v>1.2523588951792952</v>
          </cell>
          <cell r="O213">
            <v>9.84552391587561</v>
          </cell>
        </row>
        <row r="214">
          <cell r="K214">
            <v>0.10166045408335211</v>
          </cell>
          <cell r="O214">
            <v>9.7121634168986901</v>
          </cell>
        </row>
        <row r="215">
          <cell r="B215">
            <v>1988</v>
          </cell>
          <cell r="K215">
            <v>3.4867975626269532</v>
          </cell>
          <cell r="O215">
            <v>12.908587257617654</v>
          </cell>
        </row>
        <row r="216">
          <cell r="K216">
            <v>6.2031356509884228</v>
          </cell>
          <cell r="O216">
            <v>20.089878189410548</v>
          </cell>
        </row>
        <row r="217">
          <cell r="K217">
            <v>2.9525032092426073</v>
          </cell>
          <cell r="O217">
            <v>23.316240825178426</v>
          </cell>
        </row>
        <row r="218">
          <cell r="K218">
            <v>7.2942643391521234</v>
          </cell>
          <cell r="O218">
            <v>32.116283791393684</v>
          </cell>
        </row>
        <row r="219">
          <cell r="K219">
            <v>4.9970947123765264</v>
          </cell>
          <cell r="O219">
            <v>37.176945627111515</v>
          </cell>
        </row>
        <row r="220">
          <cell r="K220">
            <v>2.6009961261759917</v>
          </cell>
          <cell r="O220">
            <v>39.903959904426436</v>
          </cell>
        </row>
        <row r="221">
          <cell r="K221">
            <v>4.6925566343041902</v>
          </cell>
          <cell r="O221">
            <v>43.685340365482858</v>
          </cell>
        </row>
        <row r="222">
          <cell r="K222">
            <v>1.2879958784131951</v>
          </cell>
          <cell r="O222">
            <v>44.458337299286676</v>
          </cell>
        </row>
        <row r="223">
          <cell r="K223">
            <v>0.55951169888097674</v>
          </cell>
          <cell r="O223">
            <v>42.87361665324498</v>
          </cell>
        </row>
        <row r="224">
          <cell r="K224">
            <v>-2.9337379868487501</v>
          </cell>
          <cell r="O224">
            <v>37.206990925072844</v>
          </cell>
        </row>
        <row r="225">
          <cell r="K225">
            <v>2.3970818134444905</v>
          </cell>
          <cell r="O225">
            <v>38.758204040223454</v>
          </cell>
        </row>
        <row r="226">
          <cell r="K226">
            <v>0.25445292620864812</v>
          </cell>
          <cell r="O226">
            <v>38.970000816888287</v>
          </cell>
        </row>
        <row r="227">
          <cell r="B227">
            <v>1989</v>
          </cell>
          <cell r="K227">
            <v>11.827411167512691</v>
          </cell>
          <cell r="O227">
            <v>50.170415814587614</v>
          </cell>
        </row>
        <row r="228">
          <cell r="K228">
            <v>5.7648660916931327</v>
          </cell>
          <cell r="O228">
            <v>49.550706033376102</v>
          </cell>
        </row>
        <row r="229">
          <cell r="K229">
            <v>7.8969957081545195</v>
          </cell>
          <cell r="O229">
            <v>56.733167082294258</v>
          </cell>
        </row>
        <row r="230">
          <cell r="K230">
            <v>7.6372315035799554</v>
          </cell>
          <cell r="O230">
            <v>57.234166182452071</v>
          </cell>
        </row>
        <row r="231">
          <cell r="K231">
            <v>3.9911308203991025</v>
          </cell>
          <cell r="O231">
            <v>55.727725511898171</v>
          </cell>
        </row>
        <row r="232">
          <cell r="K232">
            <v>5.6503198294243218</v>
          </cell>
          <cell r="O232">
            <v>60.355987055016193</v>
          </cell>
        </row>
        <row r="233">
          <cell r="K233">
            <v>-2.4217961654893982</v>
          </cell>
          <cell r="O233">
            <v>49.459041731066478</v>
          </cell>
        </row>
        <row r="234">
          <cell r="K234">
            <v>-0.79283005860049105</v>
          </cell>
          <cell r="O234">
            <v>46.388606307222787</v>
          </cell>
        </row>
        <row r="235">
          <cell r="K235">
            <v>-0.41695621959694229</v>
          </cell>
          <cell r="O235">
            <v>44.967121901871529</v>
          </cell>
        </row>
        <row r="236">
          <cell r="K236">
            <v>-0.5233775296580645</v>
          </cell>
          <cell r="O236">
            <v>48.56696195935384</v>
          </cell>
        </row>
        <row r="237">
          <cell r="K237">
            <v>-0.42090494563312708</v>
          </cell>
          <cell r="O237">
            <v>44.47837150127225</v>
          </cell>
        </row>
        <row r="238">
          <cell r="K238">
            <v>0.3874603733709181</v>
          </cell>
          <cell r="O238">
            <v>44.670050761421322</v>
          </cell>
        </row>
        <row r="239">
          <cell r="B239" t="str">
            <v>1990</v>
          </cell>
          <cell r="K239">
            <v>-1.0175438596491171</v>
          </cell>
          <cell r="O239">
            <v>28.052655469813903</v>
          </cell>
        </row>
        <row r="240">
          <cell r="K240">
            <v>1.0280042538106882</v>
          </cell>
          <cell r="O240">
            <v>22.317596566523612</v>
          </cell>
        </row>
        <row r="241">
          <cell r="K241">
            <v>0.59649122807017285</v>
          </cell>
          <cell r="O241">
            <v>14.041368337311045</v>
          </cell>
        </row>
        <row r="242">
          <cell r="K242">
            <v>1.6393442622950838</v>
          </cell>
          <cell r="O242">
            <v>7.6866223207686435</v>
          </cell>
        </row>
        <row r="243">
          <cell r="K243">
            <v>1.7158544955387711</v>
          </cell>
          <cell r="O243">
            <v>5.3304904051172608</v>
          </cell>
        </row>
        <row r="244">
          <cell r="B244" t="str">
            <v xml:space="preserve"> </v>
          </cell>
          <cell r="K244">
            <v>0.57354925775980892</v>
          </cell>
          <cell r="O244">
            <v>0.26908846283215659</v>
          </cell>
        </row>
        <row r="245">
          <cell r="K245">
            <v>0.63737001006372029</v>
          </cell>
          <cell r="O245">
            <v>3.4126163391933639</v>
          </cell>
        </row>
        <row r="246">
          <cell r="K246">
            <v>0.10000000000001119</v>
          </cell>
          <cell r="O246">
            <v>4.3432939541348192</v>
          </cell>
        </row>
        <row r="247">
          <cell r="K247">
            <v>-2.0313020313020402</v>
          </cell>
          <cell r="O247">
            <v>2.6517794836008246</v>
          </cell>
        </row>
        <row r="248">
          <cell r="K248">
            <v>-0.67980965329708098</v>
          </cell>
          <cell r="O248">
            <v>2.4903542616625529</v>
          </cell>
        </row>
        <row r="249">
          <cell r="K249">
            <v>-6.8446269678301697E-2</v>
          </cell>
          <cell r="O249">
            <v>2.8531172948221384</v>
          </cell>
        </row>
        <row r="250">
          <cell r="K250">
            <v>1.0616438356164437</v>
          </cell>
          <cell r="O250">
            <v>3.5438596491228047</v>
          </cell>
        </row>
        <row r="251">
          <cell r="B251" t="str">
            <v>1991</v>
          </cell>
          <cell r="K251">
            <v>-0.57607590647239526</v>
          </cell>
          <cell r="O251">
            <v>4.0056717476072201</v>
          </cell>
        </row>
        <row r="252">
          <cell r="K252">
            <v>4.1581458759373024</v>
          </cell>
          <cell r="O252">
            <v>7.2280701754386056</v>
          </cell>
        </row>
        <row r="253">
          <cell r="K253">
            <v>0.45811518324605505</v>
          </cell>
          <cell r="O253">
            <v>7.0805720265085581</v>
          </cell>
        </row>
        <row r="254">
          <cell r="K254">
            <v>3.1596091205211785</v>
          </cell>
          <cell r="O254">
            <v>8.6822237474262209</v>
          </cell>
        </row>
        <row r="255">
          <cell r="K255">
            <v>4.0101041995579401</v>
          </cell>
          <cell r="O255">
            <v>11.133603238866407</v>
          </cell>
        </row>
        <row r="256">
          <cell r="B256" t="str">
            <v xml:space="preserve"> </v>
          </cell>
          <cell r="K256">
            <v>2.0947176684881663</v>
          </cell>
          <cell r="O256">
            <v>12.814491781281445</v>
          </cell>
        </row>
        <row r="257">
          <cell r="K257">
            <v>0.71364852809989721</v>
          </cell>
          <cell r="O257">
            <v>12.9</v>
          </cell>
        </row>
        <row r="258">
          <cell r="K258">
            <v>2.0076764098021949</v>
          </cell>
          <cell r="O258">
            <v>15.051615051615052</v>
          </cell>
        </row>
        <row r="259">
          <cell r="K259">
            <v>-1.157742402315487</v>
          </cell>
          <cell r="O259">
            <v>16.077498300475867</v>
          </cell>
        </row>
        <row r="260">
          <cell r="K260">
            <v>1.0541727672035206</v>
          </cell>
          <cell r="O260">
            <v>18.104038329911031</v>
          </cell>
        </row>
        <row r="261">
          <cell r="K261">
            <v>0.89829035062298779</v>
          </cell>
          <cell r="O261">
            <v>19.246575342465743</v>
          </cell>
        </row>
        <row r="262">
          <cell r="K262">
            <v>4.2791499138426392</v>
          </cell>
          <cell r="O262">
            <v>23.043036258895278</v>
          </cell>
        </row>
        <row r="263">
          <cell r="B263" t="str">
            <v>1/92</v>
          </cell>
          <cell r="K263">
            <v>4.0484714954557965</v>
          </cell>
          <cell r="O263">
            <v>28.766189502385831</v>
          </cell>
          <cell r="S263">
            <v>15.039151157512487</v>
          </cell>
        </row>
        <row r="264">
          <cell r="K264">
            <v>2.1439915299100054</v>
          </cell>
          <cell r="O264">
            <v>26.276178010471195</v>
          </cell>
          <cell r="S264">
            <v>16.635640548316122</v>
          </cell>
        </row>
        <row r="265">
          <cell r="K265">
            <v>5.4159108577351844</v>
          </cell>
          <cell r="O265">
            <v>32.508143322475583</v>
          </cell>
          <cell r="S265">
            <v>18.770507894663059</v>
          </cell>
        </row>
        <row r="266">
          <cell r="K266">
            <v>7.4237954768928249</v>
          </cell>
          <cell r="O266">
            <v>37.985475213135466</v>
          </cell>
          <cell r="S266">
            <v>21.283764967975529</v>
          </cell>
        </row>
        <row r="267">
          <cell r="K267">
            <v>4.6681922196796233</v>
          </cell>
          <cell r="O267">
            <v>38.858530661809354</v>
          </cell>
          <cell r="S267">
            <v>23.711368653421651</v>
          </cell>
        </row>
        <row r="268">
          <cell r="B268" t="str">
            <v xml:space="preserve"> </v>
          </cell>
          <cell r="K268">
            <v>9.1604722343681786</v>
          </cell>
          <cell r="O268">
            <v>48.46862920011894</v>
          </cell>
          <cell r="S268">
            <v>26.871825678553908</v>
          </cell>
        </row>
        <row r="269">
          <cell r="B269" t="str">
            <v>7/92</v>
          </cell>
          <cell r="K269">
            <v>3.8654115762067009</v>
          </cell>
          <cell r="O269">
            <v>53.114850900501942</v>
          </cell>
          <cell r="S269">
            <v>30.406117430895186</v>
          </cell>
        </row>
        <row r="270">
          <cell r="K270">
            <v>2.4874662553027393</v>
          </cell>
          <cell r="O270">
            <v>53.835021707670052</v>
          </cell>
          <cell r="S270">
            <v>33.797816395718236</v>
          </cell>
        </row>
        <row r="271">
          <cell r="K271">
            <v>-0.48918156161806836</v>
          </cell>
          <cell r="O271">
            <v>54.875549048316245</v>
          </cell>
          <cell r="S271">
            <v>37.069647282121586</v>
          </cell>
        </row>
        <row r="272">
          <cell r="K272">
            <v>-0.43486481376441288</v>
          </cell>
          <cell r="O272">
            <v>52.59345117357288</v>
          </cell>
          <cell r="S272">
            <v>39.903283675220358</v>
          </cell>
        </row>
        <row r="273">
          <cell r="K273">
            <v>0.79756931257120023</v>
          </cell>
          <cell r="O273">
            <v>52.441125789775981</v>
          </cell>
          <cell r="S273">
            <v>42.567584881486241</v>
          </cell>
        </row>
        <row r="274">
          <cell r="K274">
            <v>1.7897513187641323</v>
          </cell>
          <cell r="O274">
            <v>48.801982924814084</v>
          </cell>
          <cell r="S274">
            <v>44.588842715023326</v>
          </cell>
        </row>
        <row r="275">
          <cell r="B275" t="str">
            <v>1993</v>
          </cell>
          <cell r="K275">
            <v>4.7936331667592258</v>
          </cell>
          <cell r="O275">
            <v>49.867654843832732</v>
          </cell>
          <cell r="S275">
            <v>46.225554267676159</v>
          </cell>
        </row>
        <row r="276">
          <cell r="K276">
            <v>5.2808194984104606</v>
          </cell>
          <cell r="O276">
            <v>54.470069966312536</v>
          </cell>
          <cell r="S276">
            <v>48.46923969820083</v>
          </cell>
        </row>
        <row r="277">
          <cell r="K277">
            <v>6.3579936252306624</v>
          </cell>
          <cell r="O277">
            <v>55.850540806293012</v>
          </cell>
          <cell r="S277">
            <v>50.335301062573798</v>
          </cell>
        </row>
        <row r="278">
          <cell r="K278">
            <v>6.7823343848580464</v>
          </cell>
          <cell r="O278">
            <v>54.919908466819223</v>
          </cell>
          <cell r="S278">
            <v>51.693339150001158</v>
          </cell>
        </row>
        <row r="279">
          <cell r="K279">
            <v>9.1875923190546605</v>
          </cell>
          <cell r="O279">
            <v>61.609094884127693</v>
          </cell>
          <cell r="S279">
            <v>53.647982512881121</v>
          </cell>
        </row>
        <row r="280">
          <cell r="B280" t="str">
            <v xml:space="preserve"> </v>
          </cell>
          <cell r="K280">
            <v>5.6006493506493449</v>
          </cell>
          <cell r="O280">
            <v>56.338874424193875</v>
          </cell>
          <cell r="S280">
            <v>54.312033230742699</v>
          </cell>
        </row>
        <row r="281">
          <cell r="B281" t="str">
            <v>7/93</v>
          </cell>
          <cell r="K281">
            <v>3.561363054060962</v>
          </cell>
          <cell r="O281">
            <v>55.881218665638244</v>
          </cell>
          <cell r="S281">
            <v>54.564667854626812</v>
          </cell>
        </row>
        <row r="282">
          <cell r="K282">
            <v>1.9544779811974333</v>
          </cell>
          <cell r="O282">
            <v>55.070555032925682</v>
          </cell>
          <cell r="S282">
            <v>54.668608595028111</v>
          </cell>
        </row>
        <row r="283">
          <cell r="K283">
            <v>1.6136859985440344</v>
          </cell>
          <cell r="O283">
            <v>58.347513707695221</v>
          </cell>
          <cell r="S283">
            <v>55.029233017924462</v>
          </cell>
        </row>
        <row r="284">
          <cell r="K284">
            <v>-0.16716417910447312</v>
          </cell>
          <cell r="O284">
            <v>58.773262438283311</v>
          </cell>
          <cell r="S284">
            <v>55.55183884335915</v>
          </cell>
        </row>
        <row r="285">
          <cell r="K285">
            <v>1.8538452338237033</v>
          </cell>
          <cell r="O285">
            <v>60.437076111529777</v>
          </cell>
          <cell r="S285">
            <v>56.21259233963012</v>
          </cell>
        </row>
        <row r="286">
          <cell r="K286">
            <v>2.3132926256458353</v>
          </cell>
          <cell r="O286">
            <v>61.262261706459384</v>
          </cell>
          <cell r="S286">
            <v>57.156543399118597</v>
          </cell>
        </row>
        <row r="287">
          <cell r="B287" t="str">
            <v>1994</v>
          </cell>
          <cell r="K287">
            <v>2.5134855962355207</v>
          </cell>
          <cell r="O287">
            <v>57.753444012716358</v>
          </cell>
          <cell r="S287">
            <v>57.677972104632921</v>
          </cell>
        </row>
        <row r="288">
          <cell r="K288">
            <v>5.6202418271383614</v>
          </cell>
          <cell r="O288">
            <v>58.262036571045115</v>
          </cell>
          <cell r="S288">
            <v>57.936314032087296</v>
          </cell>
        </row>
        <row r="289">
          <cell r="K289">
            <v>1.2825948696205236</v>
          </cell>
          <cell r="O289">
            <v>50.709779179810724</v>
          </cell>
          <cell r="S289">
            <v>57.349961518526094</v>
          </cell>
        </row>
        <row r="290">
          <cell r="K290">
            <v>6.7817896389325005</v>
          </cell>
          <cell r="O290">
            <v>50.709010339734121</v>
          </cell>
          <cell r="S290">
            <v>56.83018753689435</v>
          </cell>
        </row>
        <row r="291">
          <cell r="K291">
            <v>3.9890228364206637</v>
          </cell>
          <cell r="O291">
            <v>43.533549783549773</v>
          </cell>
          <cell r="S291">
            <v>55.086012920084194</v>
          </cell>
        </row>
        <row r="292">
          <cell r="B292" t="str">
            <v xml:space="preserve"> </v>
          </cell>
          <cell r="K292">
            <v>4.1564561734212857</v>
          </cell>
          <cell r="O292">
            <v>41.570586728157807</v>
          </cell>
          <cell r="S292">
            <v>53.527295043097432</v>
          </cell>
        </row>
        <row r="293">
          <cell r="B293" t="str">
            <v>7/94</v>
          </cell>
          <cell r="K293">
            <v>7.2663107411094163</v>
          </cell>
          <cell r="O293">
            <v>46.635329045027227</v>
          </cell>
          <cell r="S293">
            <v>52.616762292884324</v>
          </cell>
        </row>
        <row r="294">
          <cell r="K294">
            <v>8.6553062257465729</v>
          </cell>
          <cell r="O294">
            <v>56.272749332686224</v>
          </cell>
          <cell r="S294">
            <v>52.837222501709171</v>
          </cell>
        </row>
        <row r="295">
          <cell r="K295">
            <v>4.1537267080745233</v>
          </cell>
          <cell r="O295">
            <v>60.179104477611943</v>
          </cell>
          <cell r="S295">
            <v>53.238472130903467</v>
          </cell>
        </row>
        <row r="296">
          <cell r="K296">
            <v>2.50465896384644</v>
          </cell>
          <cell r="O296">
            <v>64.465972969740434</v>
          </cell>
          <cell r="S296">
            <v>54.01175571059926</v>
          </cell>
        </row>
        <row r="297">
          <cell r="K297">
            <v>6.1668242309650401</v>
          </cell>
          <cell r="O297">
            <v>71.430248943165807</v>
          </cell>
          <cell r="S297">
            <v>55.326076951399081</v>
          </cell>
        </row>
        <row r="298">
          <cell r="K298">
            <v>5.493526953900929</v>
          </cell>
          <cell r="O298">
            <v>76.758866062205897</v>
          </cell>
          <cell r="S298">
            <v>57.040411429584779</v>
          </cell>
        </row>
        <row r="299">
          <cell r="B299" t="str">
            <v>1995</v>
          </cell>
          <cell r="K299">
            <v>3.8374131549899548</v>
          </cell>
          <cell r="O299">
            <v>79.04164800716525</v>
          </cell>
          <cell r="S299">
            <v>59.099174260899325</v>
          </cell>
        </row>
        <row r="300">
          <cell r="K300">
            <v>4.5897948974487068</v>
          </cell>
          <cell r="O300">
            <v>77.29489082043672</v>
          </cell>
          <cell r="S300">
            <v>60.920950858557219</v>
          </cell>
        </row>
        <row r="301">
          <cell r="K301">
            <v>3.5692933157957629</v>
          </cell>
          <cell r="O301">
            <v>81.297749869178432</v>
          </cell>
          <cell r="S301">
            <v>63.510680774605689</v>
          </cell>
        </row>
        <row r="302">
          <cell r="K302">
            <v>8.9822778964382621</v>
          </cell>
          <cell r="O302">
            <v>85.033813584239937</v>
          </cell>
          <cell r="S302">
            <v>66.466563076061917</v>
          </cell>
        </row>
        <row r="303">
          <cell r="K303">
            <v>6.1602839133428677</v>
          </cell>
          <cell r="O303">
            <v>88.897266729500473</v>
          </cell>
          <cell r="S303">
            <v>70.281098183111652</v>
          </cell>
        </row>
        <row r="304">
          <cell r="B304" t="str">
            <v xml:space="preserve"> </v>
          </cell>
          <cell r="K304">
            <v>4.5254964574393819</v>
          </cell>
          <cell r="O304">
            <v>89.566555062890259</v>
          </cell>
          <cell r="S304">
            <v>74.253243213779569</v>
          </cell>
        </row>
        <row r="305">
          <cell r="B305" t="str">
            <v>7/95</v>
          </cell>
          <cell r="O305">
            <v>82.579719925763456</v>
          </cell>
          <cell r="S305">
            <v>77.081320380162694</v>
          </cell>
        </row>
        <row r="306">
          <cell r="O306">
            <v>73.959627329192543</v>
          </cell>
          <cell r="S306">
            <v>78.189460180277479</v>
          </cell>
        </row>
        <row r="307">
          <cell r="O307">
            <v>69.877003354453976</v>
          </cell>
          <cell r="S307">
            <v>78.507820342605498</v>
          </cell>
        </row>
        <row r="308">
          <cell r="O308">
            <v>61.631881317722346</v>
          </cell>
          <cell r="S308">
            <v>77.618412274849916</v>
          </cell>
        </row>
        <row r="309">
          <cell r="O309">
            <v>54.305089389684213</v>
          </cell>
          <cell r="S309">
            <v>75.487603428224332</v>
          </cell>
        </row>
        <row r="310">
          <cell r="O310">
            <v>51.587559249399398</v>
          </cell>
          <cell r="S310">
            <v>72.811518509369378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P8196F"/>
      <sheetName val="A &amp; Bseries"/>
      <sheetName val="CUR-CUP"/>
      <sheetName val="Cseries"/>
      <sheetName val="Sheet2"/>
      <sheetName val="ajustment"/>
      <sheetName val="11 rev 94 "/>
      <sheetName val="t1"/>
      <sheetName val="totem-pole"/>
      <sheetName val="table4A-B"/>
      <sheetName val="comparison"/>
      <sheetName val="5 EQS"/>
      <sheetName val="ifs_chgs"/>
      <sheetName val="data use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P FED"/>
      <sheetName val="C"/>
      <sheetName val="Fto. a partir del impuesto"/>
      <sheetName val="Datos"/>
      <sheetName val="B"/>
      <sheetName val="K"/>
      <sheetName val="X"/>
      <sheetName val="W"/>
      <sheetName val="H"/>
      <sheetName val="U"/>
      <sheetName val="E"/>
      <sheetName val="P"/>
      <sheetName val="Y"/>
      <sheetName val="L"/>
      <sheetName val="F"/>
      <sheetName val="M"/>
      <sheetName val="N"/>
      <sheetName val="Q"/>
      <sheetName val="R"/>
      <sheetName val="A"/>
      <sheetName val="J"/>
      <sheetName val="D"/>
      <sheetName val="Z"/>
      <sheetName val="S"/>
      <sheetName val="G"/>
      <sheetName val="T"/>
      <sheetName val="22 PCIAS"/>
      <sheetName val="V"/>
      <sheetName val="23PCIAS"/>
      <sheetName val="24PCIAS"/>
      <sheetName val="PCIA_REG"/>
      <sheetName val="CONTROL"/>
      <sheetName val="DIFERENCIAS"/>
      <sheetName val="Tesoro Nacional"/>
      <sheetName val="SIJP"/>
      <sheetName val="Fondo ATN"/>
      <sheetName val="Coop. Eléct."/>
      <sheetName val="C.F.E.E."/>
      <sheetName val="Total"/>
      <sheetName val="DIF_COMPROMISO_PROY_REG_MES"/>
      <sheetName val="DIF_COMPROMISO_PROY_PCIA_REG"/>
      <sheetName val="COMP_AGREG_COMPROMISO_DIST"/>
      <sheetName val="Dif_R_PrEjec"/>
    </sheetNames>
    <sheetDataSet>
      <sheetData sheetId="0" refreshError="1"/>
      <sheetData sheetId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to. a partir del impuesto"/>
      <sheetName val="Datos"/>
      <sheetName val="COP FED"/>
      <sheetName val="B"/>
      <sheetName val="K"/>
      <sheetName val="X"/>
      <sheetName val="W"/>
      <sheetName val="H"/>
      <sheetName val="U"/>
      <sheetName val="E"/>
      <sheetName val="P"/>
      <sheetName val="Y"/>
      <sheetName val="L"/>
      <sheetName val="F"/>
      <sheetName val="M"/>
      <sheetName val="N"/>
      <sheetName val="Q"/>
      <sheetName val="R"/>
      <sheetName val="A"/>
      <sheetName val="J"/>
      <sheetName val="D"/>
      <sheetName val="Z"/>
      <sheetName val="S"/>
      <sheetName val="G"/>
      <sheetName val="T"/>
      <sheetName val="22 PCIAS"/>
      <sheetName val="V"/>
      <sheetName val="23PCIAS"/>
      <sheetName val="C"/>
      <sheetName val="24PCIAS"/>
      <sheetName val="PCIA_REG"/>
      <sheetName val="CONTROL"/>
      <sheetName val="DIFERENCIAS"/>
      <sheetName val="Tesoro Nacional"/>
      <sheetName val="SIJP"/>
      <sheetName val="Fondo ATN"/>
      <sheetName val="Coop. Eléct."/>
      <sheetName val="C.F.E.E."/>
      <sheetName val="Total"/>
      <sheetName val="DIF_COMPROMISO_PROY_REG_MES"/>
      <sheetName val="DIF_COMPROMISO_PROY_PCIA_REG"/>
      <sheetName val="COMP_AGREG_COMPROMISO_DIST"/>
      <sheetName val="Dif_R_PrEjec"/>
      <sheetName val="Table 5"/>
      <sheetName val="REER"/>
      <sheetName val="dep fonct"/>
      <sheetName val="CPIINDEX"/>
      <sheetName val="2"/>
      <sheetName val="PRIVATE_OLD"/>
      <sheetName val="Fto__a_partir_del_impuesto"/>
      <sheetName val="COP_FED"/>
      <sheetName val="22_PCIAS"/>
      <sheetName val="Tesoro_Nacional"/>
      <sheetName val="Fondo_ATN"/>
      <sheetName val="Coop__Eléct_"/>
      <sheetName val="C_F_E_E_"/>
      <sheetName val="Table_5"/>
      <sheetName val="SUMMARY"/>
      <sheetName val="monsurv-bc"/>
      <sheetName val="ex rate"/>
    </sheetNames>
    <sheetDataSet>
      <sheetData sheetId="0" refreshError="1"/>
      <sheetData sheetId="1"/>
      <sheetData sheetId="2" refreshError="1">
        <row r="1">
          <cell r="A1" t="str">
            <v>DIRECCION NACIONAL DE</v>
          </cell>
        </row>
        <row r="2">
          <cell r="A2" t="str">
            <v>COORDINACION FISCAL</v>
          </cell>
        </row>
        <row r="3">
          <cell r="A3" t="str">
            <v>CON LAS PROVINCIAS</v>
          </cell>
        </row>
        <row r="5">
          <cell r="A5" t="str">
            <v xml:space="preserve">DISTRIBUCION DE RECURSOS COPARTICIPADOS </v>
          </cell>
        </row>
        <row r="6">
          <cell r="A6" t="str">
            <v>Excluye la vigencia del financiamiento del SIJP por $ 2154 millones (Ley 25082 Art. 3°)</v>
          </cell>
        </row>
        <row r="8">
          <cell r="A8" t="str">
            <v>AÑO 2002 (*)</v>
          </cell>
        </row>
        <row r="10">
          <cell r="A10" t="str">
            <v>- En miles de Pesos -</v>
          </cell>
        </row>
        <row r="15">
          <cell r="A15" t="str">
            <v>PROVINCIA</v>
          </cell>
          <cell r="B15" t="str">
            <v>ENERO</v>
          </cell>
          <cell r="C15" t="str">
            <v>FEBRERO</v>
          </cell>
          <cell r="D15" t="str">
            <v>MARZO</v>
          </cell>
          <cell r="E15" t="str">
            <v>ABRIL</v>
          </cell>
          <cell r="F15" t="str">
            <v>MAYO</v>
          </cell>
          <cell r="G15" t="str">
            <v>JUNIO</v>
          </cell>
          <cell r="H15" t="str">
            <v>JULIO</v>
          </cell>
          <cell r="I15" t="str">
            <v>AGOSTO</v>
          </cell>
          <cell r="J15" t="str">
            <v>SETIEMBRE</v>
          </cell>
          <cell r="K15" t="str">
            <v>OCTUBRE</v>
          </cell>
          <cell r="L15" t="str">
            <v>NOVIEMBRE</v>
          </cell>
          <cell r="M15" t="str">
            <v>DICIEMBRE</v>
          </cell>
          <cell r="N15" t="str">
            <v>TOTAL</v>
          </cell>
        </row>
        <row r="19">
          <cell r="A19" t="str">
            <v>BUENOS AIRES</v>
          </cell>
          <cell r="B19">
            <v>199118.5</v>
          </cell>
          <cell r="C19">
            <v>176756.6</v>
          </cell>
          <cell r="D19">
            <v>172078.8</v>
          </cell>
          <cell r="E19">
            <v>163054.20000000001</v>
          </cell>
          <cell r="F19">
            <v>186409.3</v>
          </cell>
          <cell r="G19">
            <v>210500.1</v>
          </cell>
          <cell r="H19">
            <v>177983.8</v>
          </cell>
          <cell r="I19">
            <v>184743.7</v>
          </cell>
          <cell r="J19">
            <v>181129.1</v>
          </cell>
          <cell r="K19">
            <v>192775.4</v>
          </cell>
          <cell r="L19">
            <v>198727.7</v>
          </cell>
          <cell r="M19">
            <v>198239.7</v>
          </cell>
          <cell r="N19">
            <v>2241516.9</v>
          </cell>
        </row>
        <row r="20">
          <cell r="A20" t="str">
            <v>CATAMARCA</v>
          </cell>
          <cell r="B20">
            <v>24974.400000000001</v>
          </cell>
          <cell r="C20">
            <v>22169.7</v>
          </cell>
          <cell r="D20">
            <v>21583</v>
          </cell>
          <cell r="E20">
            <v>20451.099999999999</v>
          </cell>
          <cell r="F20">
            <v>23380.400000000001</v>
          </cell>
          <cell r="G20">
            <v>26402</v>
          </cell>
          <cell r="H20">
            <v>22323.599999999999</v>
          </cell>
          <cell r="I20">
            <v>23171.5</v>
          </cell>
          <cell r="J20">
            <v>22718.1</v>
          </cell>
          <cell r="K20">
            <v>24178.799999999999</v>
          </cell>
          <cell r="L20">
            <v>24925.4</v>
          </cell>
          <cell r="M20">
            <v>24864.2</v>
          </cell>
          <cell r="N20">
            <v>281142.2</v>
          </cell>
        </row>
        <row r="21">
          <cell r="A21" t="str">
            <v>CORDOBA</v>
          </cell>
          <cell r="B21">
            <v>80512</v>
          </cell>
          <cell r="C21">
            <v>71470.100000000006</v>
          </cell>
          <cell r="D21">
            <v>69578.7</v>
          </cell>
          <cell r="E21">
            <v>65929.600000000006</v>
          </cell>
          <cell r="F21">
            <v>75373.100000000006</v>
          </cell>
          <cell r="G21">
            <v>85114</v>
          </cell>
          <cell r="H21">
            <v>71966.3</v>
          </cell>
          <cell r="I21">
            <v>74699.600000000006</v>
          </cell>
          <cell r="J21">
            <v>73238.100000000006</v>
          </cell>
          <cell r="K21">
            <v>77947.199999999997</v>
          </cell>
          <cell r="L21">
            <v>80353.899999999994</v>
          </cell>
          <cell r="M21">
            <v>80156.600000000006</v>
          </cell>
          <cell r="N21">
            <v>906339.2</v>
          </cell>
        </row>
        <row r="22">
          <cell r="A22" t="str">
            <v>CORRIENTES</v>
          </cell>
          <cell r="B22">
            <v>33706.699999999997</v>
          </cell>
          <cell r="C22">
            <v>29921.3</v>
          </cell>
          <cell r="D22">
            <v>29129.5</v>
          </cell>
          <cell r="E22">
            <v>27601.8</v>
          </cell>
          <cell r="F22">
            <v>31555.3</v>
          </cell>
          <cell r="G22">
            <v>35633.4</v>
          </cell>
          <cell r="H22">
            <v>30129.1</v>
          </cell>
          <cell r="I22">
            <v>31273.4</v>
          </cell>
          <cell r="J22">
            <v>30661.5</v>
          </cell>
          <cell r="K22">
            <v>32633</v>
          </cell>
          <cell r="L22">
            <v>33640.6</v>
          </cell>
          <cell r="M22">
            <v>33558</v>
          </cell>
          <cell r="N22">
            <v>379443.6</v>
          </cell>
        </row>
        <row r="23">
          <cell r="A23" t="str">
            <v>CHACO</v>
          </cell>
          <cell r="B23">
            <v>45233.4</v>
          </cell>
          <cell r="C23">
            <v>40153.5</v>
          </cell>
          <cell r="D23">
            <v>39090.800000000003</v>
          </cell>
          <cell r="E23">
            <v>37040.699999999997</v>
          </cell>
          <cell r="F23">
            <v>42346.3</v>
          </cell>
          <cell r="G23">
            <v>47818.9</v>
          </cell>
          <cell r="H23">
            <v>40432.300000000003</v>
          </cell>
          <cell r="I23">
            <v>41967.9</v>
          </cell>
          <cell r="J23">
            <v>41146.800000000003</v>
          </cell>
          <cell r="K23">
            <v>43792.4</v>
          </cell>
          <cell r="L23">
            <v>45144.6</v>
          </cell>
          <cell r="M23">
            <v>45033.8</v>
          </cell>
          <cell r="N23">
            <v>509201.4</v>
          </cell>
        </row>
        <row r="24">
          <cell r="A24" t="str">
            <v>CHUBUT</v>
          </cell>
          <cell r="B24">
            <v>14339.9</v>
          </cell>
          <cell r="C24">
            <v>12729.5</v>
          </cell>
          <cell r="D24">
            <v>12392.6</v>
          </cell>
          <cell r="E24">
            <v>11742.7</v>
          </cell>
          <cell r="F24">
            <v>13424.6</v>
          </cell>
          <cell r="G24">
            <v>15159.6</v>
          </cell>
          <cell r="H24">
            <v>12817.9</v>
          </cell>
          <cell r="I24">
            <v>13304.7</v>
          </cell>
          <cell r="J24">
            <v>13044.4</v>
          </cell>
          <cell r="K24">
            <v>13883.1</v>
          </cell>
          <cell r="L24">
            <v>14311.8</v>
          </cell>
          <cell r="M24">
            <v>14276.6</v>
          </cell>
          <cell r="N24">
            <v>161427.39999999997</v>
          </cell>
        </row>
        <row r="25">
          <cell r="A25" t="str">
            <v>ENTRE RIOS</v>
          </cell>
          <cell r="B25">
            <v>44272.800000000003</v>
          </cell>
          <cell r="C25">
            <v>39300.800000000003</v>
          </cell>
          <cell r="D25">
            <v>38260.699999999997</v>
          </cell>
          <cell r="E25">
            <v>36254.1</v>
          </cell>
          <cell r="F25">
            <v>41447</v>
          </cell>
          <cell r="G25">
            <v>46803.5</v>
          </cell>
          <cell r="H25">
            <v>39573.699999999997</v>
          </cell>
          <cell r="I25">
            <v>41076.699999999997</v>
          </cell>
          <cell r="J25">
            <v>40273</v>
          </cell>
          <cell r="K25">
            <v>42862.5</v>
          </cell>
          <cell r="L25">
            <v>44185.9</v>
          </cell>
          <cell r="M25">
            <v>44077.4</v>
          </cell>
          <cell r="N25">
            <v>498388.10000000003</v>
          </cell>
        </row>
        <row r="26">
          <cell r="A26" t="str">
            <v>FORMOSA</v>
          </cell>
          <cell r="B26">
            <v>33008.199999999997</v>
          </cell>
          <cell r="C26">
            <v>29301.200000000001</v>
          </cell>
          <cell r="D26">
            <v>28525.7</v>
          </cell>
          <cell r="E26">
            <v>27029.7</v>
          </cell>
          <cell r="F26">
            <v>30901.3</v>
          </cell>
          <cell r="G26">
            <v>34894.9</v>
          </cell>
          <cell r="H26">
            <v>29504.6</v>
          </cell>
          <cell r="I26">
            <v>30625.200000000001</v>
          </cell>
          <cell r="J26">
            <v>30026</v>
          </cell>
          <cell r="K26">
            <v>31956.7</v>
          </cell>
          <cell r="L26">
            <v>32943.4</v>
          </cell>
          <cell r="M26">
            <v>32862.5</v>
          </cell>
          <cell r="N26">
            <v>371579.4</v>
          </cell>
        </row>
        <row r="27">
          <cell r="A27" t="str">
            <v>JUJUY</v>
          </cell>
          <cell r="B27">
            <v>25760.3</v>
          </cell>
          <cell r="C27">
            <v>22867.3</v>
          </cell>
          <cell r="D27">
            <v>22262.2</v>
          </cell>
          <cell r="E27">
            <v>21094.6</v>
          </cell>
          <cell r="F27">
            <v>24116.1</v>
          </cell>
          <cell r="G27">
            <v>27232.799999999999</v>
          </cell>
          <cell r="H27">
            <v>23026.1</v>
          </cell>
          <cell r="I27">
            <v>23900.6</v>
          </cell>
          <cell r="J27">
            <v>23433</v>
          </cell>
          <cell r="K27">
            <v>24939.7</v>
          </cell>
          <cell r="L27">
            <v>25709.8</v>
          </cell>
          <cell r="M27">
            <v>25646.6</v>
          </cell>
          <cell r="N27">
            <v>289989.09999999998</v>
          </cell>
        </row>
        <row r="28">
          <cell r="A28" t="str">
            <v>LA PAMPA</v>
          </cell>
          <cell r="B28">
            <v>17028</v>
          </cell>
          <cell r="C28">
            <v>15115.7</v>
          </cell>
          <cell r="D28">
            <v>14715.7</v>
          </cell>
          <cell r="E28">
            <v>13943.9</v>
          </cell>
          <cell r="F28">
            <v>15941.2</v>
          </cell>
          <cell r="G28">
            <v>18001.3</v>
          </cell>
          <cell r="H28">
            <v>15220.6</v>
          </cell>
          <cell r="I28">
            <v>15798.7</v>
          </cell>
          <cell r="J28">
            <v>15489.6</v>
          </cell>
          <cell r="K28">
            <v>16485.599999999999</v>
          </cell>
          <cell r="L28">
            <v>16994.599999999999</v>
          </cell>
          <cell r="M28">
            <v>16952.900000000001</v>
          </cell>
          <cell r="N28">
            <v>191687.80000000002</v>
          </cell>
        </row>
        <row r="29">
          <cell r="A29" t="str">
            <v>LA RIOJA</v>
          </cell>
          <cell r="B29">
            <v>18774.5</v>
          </cell>
          <cell r="C29">
            <v>16666</v>
          </cell>
          <cell r="D29">
            <v>16225</v>
          </cell>
          <cell r="E29">
            <v>15374</v>
          </cell>
          <cell r="F29">
            <v>17576.2</v>
          </cell>
          <cell r="G29">
            <v>19847.599999999999</v>
          </cell>
          <cell r="H29">
            <v>16781.7</v>
          </cell>
          <cell r="I29">
            <v>17419.099999999999</v>
          </cell>
          <cell r="J29">
            <v>17078.3</v>
          </cell>
          <cell r="K29">
            <v>18176.400000000001</v>
          </cell>
          <cell r="L29">
            <v>18737.599999999999</v>
          </cell>
          <cell r="M29">
            <v>18691.599999999999</v>
          </cell>
          <cell r="N29">
            <v>211347.99999999997</v>
          </cell>
        </row>
        <row r="30">
          <cell r="A30" t="str">
            <v>MENDOZA</v>
          </cell>
          <cell r="B30">
            <v>37810.9</v>
          </cell>
          <cell r="C30">
            <v>33564.6</v>
          </cell>
          <cell r="D30">
            <v>32676.3</v>
          </cell>
          <cell r="E30">
            <v>30962.6</v>
          </cell>
          <cell r="F30">
            <v>35397.599999999999</v>
          </cell>
          <cell r="G30">
            <v>39972.199999999997</v>
          </cell>
          <cell r="H30">
            <v>33797.599999999999</v>
          </cell>
          <cell r="I30">
            <v>35081.300000000003</v>
          </cell>
          <cell r="J30">
            <v>34394.9</v>
          </cell>
          <cell r="K30">
            <v>36606.400000000001</v>
          </cell>
          <cell r="L30">
            <v>37736.699999999997</v>
          </cell>
          <cell r="M30">
            <v>37644.1</v>
          </cell>
          <cell r="N30">
            <v>425645.20000000007</v>
          </cell>
        </row>
        <row r="31">
          <cell r="A31" t="str">
            <v>MISIONES</v>
          </cell>
          <cell r="B31">
            <v>29951.8</v>
          </cell>
          <cell r="C31">
            <v>26588.1</v>
          </cell>
          <cell r="D31">
            <v>25884.5</v>
          </cell>
          <cell r="E31">
            <v>24527</v>
          </cell>
          <cell r="F31">
            <v>28040.1</v>
          </cell>
          <cell r="G31">
            <v>31663.9</v>
          </cell>
          <cell r="H31">
            <v>26772.7</v>
          </cell>
          <cell r="I31">
            <v>27789.599999999999</v>
          </cell>
          <cell r="J31">
            <v>27245.8</v>
          </cell>
          <cell r="K31">
            <v>28997.7</v>
          </cell>
          <cell r="L31">
            <v>29893.1</v>
          </cell>
          <cell r="M31">
            <v>29819.7</v>
          </cell>
          <cell r="N31">
            <v>337174</v>
          </cell>
        </row>
        <row r="32">
          <cell r="A32" t="str">
            <v>NEUQUEN</v>
          </cell>
          <cell r="B32">
            <v>15737.1</v>
          </cell>
          <cell r="C32">
            <v>13969.7</v>
          </cell>
          <cell r="D32">
            <v>13600</v>
          </cell>
          <cell r="E32">
            <v>12886.8</v>
          </cell>
          <cell r="F32">
            <v>14732.6</v>
          </cell>
          <cell r="G32">
            <v>16636.599999999999</v>
          </cell>
          <cell r="H32">
            <v>14066.7</v>
          </cell>
          <cell r="I32">
            <v>14601</v>
          </cell>
          <cell r="J32">
            <v>14315.3</v>
          </cell>
          <cell r="K32">
            <v>15235.8</v>
          </cell>
          <cell r="L32">
            <v>15706.2</v>
          </cell>
          <cell r="M32">
            <v>15667.6</v>
          </cell>
          <cell r="N32">
            <v>177155.40000000002</v>
          </cell>
        </row>
        <row r="33">
          <cell r="A33" t="str">
            <v>RIO NEGRO</v>
          </cell>
          <cell r="B33">
            <v>22878.7</v>
          </cell>
          <cell r="C33">
            <v>20309.3</v>
          </cell>
          <cell r="D33">
            <v>19771.8</v>
          </cell>
          <cell r="E33">
            <v>18734.900000000001</v>
          </cell>
          <cell r="F33">
            <v>21418.400000000001</v>
          </cell>
          <cell r="G33">
            <v>24186.400000000001</v>
          </cell>
          <cell r="H33">
            <v>20450.3</v>
          </cell>
          <cell r="I33">
            <v>21227</v>
          </cell>
          <cell r="J33">
            <v>20811.7</v>
          </cell>
          <cell r="K33">
            <v>22149.8</v>
          </cell>
          <cell r="L33">
            <v>22833.8</v>
          </cell>
          <cell r="M33">
            <v>22777.7</v>
          </cell>
          <cell r="N33">
            <v>257549.8</v>
          </cell>
        </row>
        <row r="34">
          <cell r="A34" t="str">
            <v>SALTA</v>
          </cell>
          <cell r="B34">
            <v>34754.6</v>
          </cell>
          <cell r="C34">
            <v>30851.5</v>
          </cell>
          <cell r="D34">
            <v>30035</v>
          </cell>
          <cell r="E34">
            <v>28459.9</v>
          </cell>
          <cell r="F34">
            <v>32536.3</v>
          </cell>
          <cell r="G34">
            <v>36741.199999999997</v>
          </cell>
          <cell r="H34">
            <v>31065.7</v>
          </cell>
          <cell r="I34">
            <v>32245.599999999999</v>
          </cell>
          <cell r="J34">
            <v>31614.7</v>
          </cell>
          <cell r="K34">
            <v>33647.5</v>
          </cell>
          <cell r="L34">
            <v>34686.400000000001</v>
          </cell>
          <cell r="M34">
            <v>34601.199999999997</v>
          </cell>
          <cell r="N34">
            <v>391239.60000000003</v>
          </cell>
        </row>
        <row r="35">
          <cell r="A35" t="str">
            <v>SAN JUAN</v>
          </cell>
          <cell r="B35">
            <v>30650.400000000001</v>
          </cell>
          <cell r="C35">
            <v>27208.2</v>
          </cell>
          <cell r="D35">
            <v>26488.2</v>
          </cell>
          <cell r="E35">
            <v>25099</v>
          </cell>
          <cell r="F35">
            <v>28694.1</v>
          </cell>
          <cell r="G35">
            <v>32402.400000000001</v>
          </cell>
          <cell r="H35">
            <v>27397.200000000001</v>
          </cell>
          <cell r="I35">
            <v>28437.7</v>
          </cell>
          <cell r="J35">
            <v>27881.3</v>
          </cell>
          <cell r="K35">
            <v>29674</v>
          </cell>
          <cell r="L35">
            <v>30590.3</v>
          </cell>
          <cell r="M35">
            <v>30515.200000000001</v>
          </cell>
          <cell r="N35">
            <v>345038</v>
          </cell>
        </row>
        <row r="36">
          <cell r="A36" t="str">
            <v>SAN LUIS</v>
          </cell>
          <cell r="B36">
            <v>20695.599999999999</v>
          </cell>
          <cell r="C36">
            <v>18371.400000000001</v>
          </cell>
          <cell r="D36">
            <v>17885.2</v>
          </cell>
          <cell r="E36">
            <v>16947.2</v>
          </cell>
          <cell r="F36">
            <v>19374.599999999999</v>
          </cell>
          <cell r="G36">
            <v>21878.6</v>
          </cell>
          <cell r="H36">
            <v>18498.900000000001</v>
          </cell>
          <cell r="I36">
            <v>19201.5</v>
          </cell>
          <cell r="J36">
            <v>18825.8</v>
          </cell>
          <cell r="K36">
            <v>20036.3</v>
          </cell>
          <cell r="L36">
            <v>20655</v>
          </cell>
          <cell r="M36">
            <v>20604.3</v>
          </cell>
          <cell r="N36">
            <v>232974.39999999997</v>
          </cell>
        </row>
        <row r="37">
          <cell r="A37" t="str">
            <v>SANTA CRUZ</v>
          </cell>
          <cell r="B37">
            <v>14339.9</v>
          </cell>
          <cell r="C37">
            <v>12729.5</v>
          </cell>
          <cell r="D37">
            <v>12392.6</v>
          </cell>
          <cell r="E37">
            <v>11742.7</v>
          </cell>
          <cell r="F37">
            <v>13424.6</v>
          </cell>
          <cell r="G37">
            <v>15159.6</v>
          </cell>
          <cell r="H37">
            <v>12817.9</v>
          </cell>
          <cell r="I37">
            <v>13304.7</v>
          </cell>
          <cell r="J37">
            <v>13044.4</v>
          </cell>
          <cell r="K37">
            <v>13883.1</v>
          </cell>
          <cell r="L37">
            <v>14311.8</v>
          </cell>
          <cell r="M37">
            <v>14276.6</v>
          </cell>
          <cell r="N37">
            <v>161427.39999999997</v>
          </cell>
        </row>
        <row r="38">
          <cell r="A38" t="str">
            <v>SANTA FE</v>
          </cell>
          <cell r="B38">
            <v>81035.899999999994</v>
          </cell>
          <cell r="C38">
            <v>71935.199999999997</v>
          </cell>
          <cell r="D38">
            <v>70031.399999999994</v>
          </cell>
          <cell r="E38">
            <v>66358.7</v>
          </cell>
          <cell r="F38">
            <v>75863.600000000006</v>
          </cell>
          <cell r="G38">
            <v>85667.9</v>
          </cell>
          <cell r="H38">
            <v>72434.600000000006</v>
          </cell>
          <cell r="I38">
            <v>75185.7</v>
          </cell>
          <cell r="J38">
            <v>73714.7</v>
          </cell>
          <cell r="K38">
            <v>78454.399999999994</v>
          </cell>
          <cell r="L38">
            <v>80876.800000000003</v>
          </cell>
          <cell r="M38">
            <v>80678.3</v>
          </cell>
          <cell r="N38">
            <v>912237.2</v>
          </cell>
        </row>
        <row r="39">
          <cell r="A39" t="str">
            <v>SANTIAGO DEL ESTERO</v>
          </cell>
          <cell r="B39">
            <v>37461.599999999999</v>
          </cell>
          <cell r="C39">
            <v>33254.5</v>
          </cell>
          <cell r="D39">
            <v>32374.5</v>
          </cell>
          <cell r="E39">
            <v>30676.6</v>
          </cell>
          <cell r="F39">
            <v>35070.6</v>
          </cell>
          <cell r="G39">
            <v>39602.9</v>
          </cell>
          <cell r="H39">
            <v>33485.4</v>
          </cell>
          <cell r="I39">
            <v>34757.199999999997</v>
          </cell>
          <cell r="J39">
            <v>34077.199999999997</v>
          </cell>
          <cell r="K39">
            <v>36268.300000000003</v>
          </cell>
          <cell r="L39">
            <v>37388.1</v>
          </cell>
          <cell r="M39">
            <v>37296.300000000003</v>
          </cell>
          <cell r="N39">
            <v>421713.19999999995</v>
          </cell>
        </row>
        <row r="40">
          <cell r="A40" t="str">
            <v>TUCUMAN</v>
          </cell>
          <cell r="B40">
            <v>43137.599999999999</v>
          </cell>
          <cell r="C40">
            <v>38293.1</v>
          </cell>
          <cell r="D40">
            <v>37279.699999999997</v>
          </cell>
          <cell r="E40">
            <v>35324.6</v>
          </cell>
          <cell r="F40">
            <v>40384.300000000003</v>
          </cell>
          <cell r="G40">
            <v>45603.4</v>
          </cell>
          <cell r="H40">
            <v>38559</v>
          </cell>
          <cell r="I40">
            <v>40023.4</v>
          </cell>
          <cell r="J40">
            <v>39240.400000000001</v>
          </cell>
          <cell r="K40">
            <v>41763.5</v>
          </cell>
          <cell r="L40">
            <v>43053</v>
          </cell>
          <cell r="M40">
            <v>42947.3</v>
          </cell>
          <cell r="N40">
            <v>485609.3</v>
          </cell>
        </row>
        <row r="41">
          <cell r="A41" t="str">
            <v>ACUM. BS. AS. - TUCUMAN</v>
          </cell>
          <cell r="B41">
            <v>905182.8</v>
          </cell>
          <cell r="C41">
            <v>803526.79999999993</v>
          </cell>
          <cell r="D41">
            <v>782261.89999999991</v>
          </cell>
          <cell r="E41">
            <v>741236.39999999979</v>
          </cell>
          <cell r="F41">
            <v>847407.59999999986</v>
          </cell>
          <cell r="G41">
            <v>956923.20000000007</v>
          </cell>
          <cell r="H41">
            <v>809105.69999999984</v>
          </cell>
          <cell r="I41">
            <v>839835.79999999993</v>
          </cell>
          <cell r="J41">
            <v>823404.10000000009</v>
          </cell>
          <cell r="K41">
            <v>876347.60000000009</v>
          </cell>
          <cell r="L41">
            <v>903406.5</v>
          </cell>
          <cell r="M41">
            <v>901188.2</v>
          </cell>
          <cell r="N41">
            <v>10189826.6</v>
          </cell>
        </row>
        <row r="42">
          <cell r="A42" t="str">
            <v>TIERRA DEL FUEGO</v>
          </cell>
          <cell r="B42">
            <v>11517.1</v>
          </cell>
          <cell r="C42">
            <v>10261.200000000001</v>
          </cell>
          <cell r="D42">
            <v>9998.5</v>
          </cell>
          <cell r="E42">
            <v>9491.6</v>
          </cell>
          <cell r="F42">
            <v>10803.3</v>
          </cell>
          <cell r="G42">
            <v>12156.3</v>
          </cell>
          <cell r="H42">
            <v>10330.1</v>
          </cell>
          <cell r="I42">
            <v>10709.8</v>
          </cell>
          <cell r="J42">
            <v>10506.8</v>
          </cell>
          <cell r="K42">
            <v>11160.9</v>
          </cell>
          <cell r="L42">
            <v>11495.2</v>
          </cell>
          <cell r="M42">
            <v>11467.8</v>
          </cell>
          <cell r="N42">
            <v>129898.6</v>
          </cell>
        </row>
        <row r="43">
          <cell r="A43" t="str">
            <v>ACUM. BS. AS. - TIERRA DEL FUEGO</v>
          </cell>
          <cell r="B43">
            <v>916699.9</v>
          </cell>
          <cell r="C43">
            <v>813787.99999999988</v>
          </cell>
          <cell r="D43">
            <v>792260.39999999991</v>
          </cell>
          <cell r="E43">
            <v>750727.99999999977</v>
          </cell>
          <cell r="F43">
            <v>858210.89999999991</v>
          </cell>
          <cell r="G43">
            <v>969079.50000000012</v>
          </cell>
          <cell r="H43">
            <v>819435.79999999981</v>
          </cell>
          <cell r="I43">
            <v>850545.6</v>
          </cell>
          <cell r="J43">
            <v>833910.90000000014</v>
          </cell>
          <cell r="K43">
            <v>887508.50000000012</v>
          </cell>
          <cell r="L43">
            <v>914901.7</v>
          </cell>
          <cell r="M43">
            <v>912656</v>
          </cell>
          <cell r="N43">
            <v>10319725.199999999</v>
          </cell>
        </row>
        <row r="44">
          <cell r="A44" t="str">
            <v>TRANSF.SERV.(TOTAL JURISD. EXCL. T.F)</v>
          </cell>
          <cell r="B44">
            <v>107987.4</v>
          </cell>
          <cell r="C44">
            <v>107987.4</v>
          </cell>
          <cell r="D44">
            <v>107987.4</v>
          </cell>
          <cell r="E44">
            <v>107987.4</v>
          </cell>
          <cell r="F44">
            <v>107987.4</v>
          </cell>
          <cell r="G44">
            <v>107987.4</v>
          </cell>
          <cell r="H44">
            <v>107987.4</v>
          </cell>
          <cell r="I44">
            <v>107987.4</v>
          </cell>
          <cell r="J44">
            <v>107987.4</v>
          </cell>
          <cell r="K44">
            <v>107987.4</v>
          </cell>
          <cell r="L44">
            <v>107987.4</v>
          </cell>
          <cell r="M44">
            <v>107987.4</v>
          </cell>
          <cell r="N44">
            <v>1295848.7999999998</v>
          </cell>
        </row>
        <row r="45">
          <cell r="A45" t="str">
            <v>TRANSF. SERV. (TIERRA DEL FUEGO)</v>
          </cell>
          <cell r="B45">
            <v>1000</v>
          </cell>
          <cell r="C45">
            <v>1000</v>
          </cell>
          <cell r="D45">
            <v>1000</v>
          </cell>
          <cell r="E45">
            <v>1000</v>
          </cell>
          <cell r="F45">
            <v>1000</v>
          </cell>
          <cell r="G45">
            <v>1000</v>
          </cell>
          <cell r="H45">
            <v>1000</v>
          </cell>
          <cell r="I45">
            <v>1000</v>
          </cell>
          <cell r="J45">
            <v>1000</v>
          </cell>
          <cell r="K45">
            <v>1000</v>
          </cell>
          <cell r="L45">
            <v>1000</v>
          </cell>
          <cell r="M45">
            <v>1000</v>
          </cell>
          <cell r="N45">
            <v>12000</v>
          </cell>
        </row>
        <row r="46">
          <cell r="A46" t="str">
            <v>FONDO ATN</v>
          </cell>
          <cell r="B46">
            <v>17881.599999999999</v>
          </cell>
          <cell r="C46">
            <v>16087.4</v>
          </cell>
          <cell r="D46">
            <v>15712.1</v>
          </cell>
          <cell r="E46">
            <v>14988.1</v>
          </cell>
          <cell r="F46">
            <v>16861.900000000001</v>
          </cell>
          <cell r="G46">
            <v>18794.8</v>
          </cell>
          <cell r="H46">
            <v>16185.9</v>
          </cell>
          <cell r="I46">
            <v>16728.3</v>
          </cell>
          <cell r="J46">
            <v>16438.3</v>
          </cell>
          <cell r="K46">
            <v>17372.7</v>
          </cell>
          <cell r="L46">
            <v>17850.2</v>
          </cell>
          <cell r="M46">
            <v>17811.099999999999</v>
          </cell>
          <cell r="N46">
            <v>202712.40000000002</v>
          </cell>
        </row>
        <row r="47">
          <cell r="A47" t="str">
            <v>NACION</v>
          </cell>
          <cell r="B47">
            <v>744589.1</v>
          </cell>
          <cell r="C47">
            <v>669880.80000000005</v>
          </cell>
          <cell r="D47">
            <v>654253</v>
          </cell>
          <cell r="E47">
            <v>624102.9</v>
          </cell>
          <cell r="F47">
            <v>702129.4</v>
          </cell>
          <cell r="G47">
            <v>782613.6</v>
          </cell>
          <cell r="H47">
            <v>673980.9</v>
          </cell>
          <cell r="I47">
            <v>696564.7</v>
          </cell>
          <cell r="J47">
            <v>684489</v>
          </cell>
          <cell r="K47">
            <v>723397.6</v>
          </cell>
          <cell r="L47">
            <v>743283.4</v>
          </cell>
          <cell r="M47">
            <v>741653.1</v>
          </cell>
          <cell r="N47">
            <v>8440937.5</v>
          </cell>
        </row>
        <row r="48">
          <cell r="A48" t="str">
            <v>ACUMULADO I</v>
          </cell>
          <cell r="B48">
            <v>1788158</v>
          </cell>
          <cell r="C48">
            <v>1608743.6</v>
          </cell>
          <cell r="D48">
            <v>1571212.9</v>
          </cell>
          <cell r="E48">
            <v>1498806.4</v>
          </cell>
          <cell r="F48">
            <v>1686189.6</v>
          </cell>
          <cell r="G48">
            <v>1879475.3000000003</v>
          </cell>
          <cell r="H48">
            <v>1618590</v>
          </cell>
          <cell r="I48">
            <v>1672826</v>
          </cell>
          <cell r="J48">
            <v>1643825.6</v>
          </cell>
          <cell r="K48">
            <v>1737266.2000000002</v>
          </cell>
          <cell r="L48">
            <v>1785022.7</v>
          </cell>
          <cell r="M48">
            <v>1781107.6</v>
          </cell>
          <cell r="N48">
            <v>20271223.899999999</v>
          </cell>
        </row>
        <row r="49">
          <cell r="A49" t="str">
            <v>FONDO COMPENSADOR DE DEFICITS</v>
          </cell>
          <cell r="B49">
            <v>45800</v>
          </cell>
          <cell r="C49">
            <v>45800</v>
          </cell>
          <cell r="D49">
            <v>45800</v>
          </cell>
          <cell r="E49">
            <v>45800</v>
          </cell>
          <cell r="F49">
            <v>45800</v>
          </cell>
          <cell r="G49">
            <v>45800</v>
          </cell>
          <cell r="H49">
            <v>45800</v>
          </cell>
          <cell r="I49">
            <v>45800</v>
          </cell>
          <cell r="J49">
            <v>45800</v>
          </cell>
          <cell r="K49">
            <v>45800</v>
          </cell>
          <cell r="L49">
            <v>45800</v>
          </cell>
          <cell r="M49">
            <v>45800</v>
          </cell>
          <cell r="N49">
            <v>549600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>
        <row r="1">
          <cell r="A1" t="str">
            <v>DIRECCION NACIONAL DE</v>
          </cell>
        </row>
      </sheetData>
      <sheetData sheetId="50">
        <row r="1">
          <cell r="A1" t="str">
            <v>DIRECCION NACIONAL DE</v>
          </cell>
        </row>
      </sheetData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C"/>
      <sheetName val="MAIN"/>
      <sheetName val="Asm"/>
      <sheetName val="Gin"/>
      <sheetName val="Con"/>
      <sheetName val="WETA"/>
      <sheetName val="DSA"/>
      <sheetName val="SPA"/>
      <sheetName val="Ann"/>
      <sheetName val="Gout"/>
      <sheetName val="Fout"/>
      <sheetName val="Mout"/>
      <sheetName val="Bout"/>
      <sheetName val="Oout"/>
      <sheetName val="Dout"/>
      <sheetName val="Fin"/>
      <sheetName val="Min"/>
      <sheetName val="Bin"/>
      <sheetName val="Din"/>
      <sheetName val="Oin"/>
      <sheetName val="Med"/>
      <sheetName val="Old"/>
      <sheetName val="Chg"/>
      <sheetName val="Chart1"/>
      <sheetName val="Macr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heet"/>
      <sheetName val="Panel1"/>
      <sheetName val="Interest-Data"/>
      <sheetName val="RGDP data"/>
      <sheetName val="CA data (exact quarters)"/>
      <sheetName val="CA data"/>
      <sheetName val="K data"/>
      <sheetName val="DataAnnual"/>
      <sheetName val="Ex Rate Daily"/>
      <sheetName val="DataDaily"/>
      <sheetName val="data"/>
      <sheetName val="RealInterest (Country) (other)"/>
      <sheetName val="RealInterest (Country) (Defaul)"/>
      <sheetName val="RealInterest (Country)"/>
      <sheetName val="RealInterest (avg)"/>
      <sheetName val="RGDP (country) (%Seas)"/>
      <sheetName val="RGDP (avg) (%Seas)"/>
      <sheetName val="RGDP (country)"/>
      <sheetName val="RGDP (average)"/>
      <sheetName val="CA (avg) (%GDP) (newQ) (adj)"/>
      <sheetName val="CA (% of GDP) (newQ) (MAvg)"/>
      <sheetName val="CA (avg) (%GDP) (newQ) Mavg"/>
      <sheetName val="CA (avg) (change%GDP) (newQ)"/>
      <sheetName val="CA (% of GDP) (newQ)"/>
      <sheetName val="CA (avg) (%GDP) (newQ)"/>
      <sheetName val="CA (avg) (change%GDP)"/>
      <sheetName val="CA (change% of GDP)"/>
      <sheetName val="CA (avg) (%GDP)"/>
      <sheetName val="CA (% of GDP)"/>
      <sheetName val="K Liab (avg)"/>
      <sheetName val="K Liab (country)"/>
      <sheetName val="K Liab less FDI (country)"/>
      <sheetName val="K Liab less FDI (avg)"/>
      <sheetName val="Interest"/>
      <sheetName val="Primary Balance (avg)"/>
      <sheetName val="Interest (% of GDP)"/>
      <sheetName val="Interest (avg) (%GDP)"/>
      <sheetName val="Interest (Change%GDP)"/>
      <sheetName val="Interest (avg) (Change%GDP)"/>
      <sheetName val="PrimBal (Change%GDP)"/>
      <sheetName val="PrimBal (avg) (Change%GDP)"/>
      <sheetName val="PrimBal (% of GDP)"/>
      <sheetName val="PrimBal (avg) (%GDP)"/>
      <sheetName val="PrimBal"/>
      <sheetName val="PrimBal (avg)"/>
      <sheetName val="NomExRate Daily Default"/>
      <sheetName val="NomExRate Daily"/>
      <sheetName val="Ex rate bloom"/>
      <sheetName val="REER (avg)"/>
      <sheetName val="REER"/>
      <sheetName val="NomExRate (avg)"/>
      <sheetName val="NomExRate"/>
      <sheetName val="Inflation (avg)"/>
      <sheetName val="Inflation"/>
      <sheetName val="New Data"/>
      <sheetName val="bop"/>
      <sheetName val="ex rate"/>
      <sheetName val="gdp"/>
      <sheetName val="Deposits"/>
      <sheetName val="Reserves"/>
      <sheetName val="Int Reserves"/>
      <sheetName val="Int Reserves (scale t-24)"/>
      <sheetName val="Int Reserves (scale t)"/>
      <sheetName val="Int Reserves (scale t) res only"/>
      <sheetName val="Int Reserves (scale t) (%gdp)"/>
      <sheetName val="Int Reserves scale t %gdp restr"/>
      <sheetName val="Int Reserves (scale t) (avg)"/>
      <sheetName val="Int Reserves (scale t) (avg gdp"/>
      <sheetName val="Deposits (scale t) (avg (2)"/>
      <sheetName val="Deposits (scale t)"/>
      <sheetName val="Sheet13"/>
      <sheetName val="Int Reserves USD"/>
      <sheetName val="11 rev 94 "/>
      <sheetName val="SR Table 2"/>
      <sheetName val="excise"/>
      <sheetName val="WEOQ4"/>
      <sheetName val="Table 5"/>
      <sheetName val="interv"/>
      <sheetName val="dep fonct"/>
      <sheetName val="2"/>
      <sheetName val="Indic"/>
      <sheetName val="RGDP_data"/>
      <sheetName val="CA_data_(exact_quarters)"/>
      <sheetName val="CA_data"/>
      <sheetName val="K_data"/>
      <sheetName val="Ex_Rate_Daily"/>
      <sheetName val="RealInterest_(Country)_(other)"/>
      <sheetName val="RealInterest_(Country)_(Defaul)"/>
      <sheetName val="RealInterest_(Country)"/>
      <sheetName val="RealInterest_(avg)"/>
      <sheetName val="RGDP_(country)_(%Seas)"/>
      <sheetName val="RGDP_(avg)_(%Seas)"/>
      <sheetName val="RGDP_(country)"/>
      <sheetName val="RGDP_(average)"/>
      <sheetName val="CA_(avg)_(%GDP)_(newQ)_(adj)"/>
      <sheetName val="CA_(%_of_GDP)_(newQ)_(MAvg)"/>
      <sheetName val="CA_(avg)_(%GDP)_(newQ)_Mavg"/>
      <sheetName val="CA_(avg)_(change%GDP)_(newQ)"/>
      <sheetName val="CA_(%_of_GDP)_(newQ)"/>
      <sheetName val="CA_(avg)_(%GDP)_(newQ)"/>
      <sheetName val="CA_(avg)_(change%GDP)"/>
      <sheetName val="CA_(change%_of_GDP)"/>
      <sheetName val="CA_(avg)_(%GDP)"/>
      <sheetName val="CA_(%_of_GDP)"/>
      <sheetName val="K_Liab_(avg)"/>
      <sheetName val="K_Liab_(country)"/>
      <sheetName val="K_Liab_less_FDI_(country)"/>
      <sheetName val="K_Liab_less_FDI_(avg)"/>
      <sheetName val="Primary_Balance_(avg)"/>
      <sheetName val="Interest_(%_of_GDP)"/>
      <sheetName val="Interest_(avg)_(%GDP)"/>
      <sheetName val="Interest_(Change%GDP)"/>
      <sheetName val="Interest_(avg)_(Change%GDP)"/>
      <sheetName val="PrimBal_(Change%GDP)"/>
      <sheetName val="PrimBal_(avg)_(Change%GDP)"/>
      <sheetName val="PrimBal_(%_of_GDP)"/>
      <sheetName val="PrimBal_(avg)_(%GDP)"/>
      <sheetName val="PrimBal_(avg)"/>
      <sheetName val="NomExRate_Daily_Default"/>
      <sheetName val="NomExRate_Daily"/>
      <sheetName val="Ex_rate_bloom"/>
      <sheetName val="REER_(avg)"/>
      <sheetName val="NomExRate_(avg)"/>
      <sheetName val="Inflation_(avg)"/>
      <sheetName val="New_Data"/>
      <sheetName val="ex_rate"/>
      <sheetName val="Int_Reserves"/>
      <sheetName val="Int_Reserves_(scale_t-24)"/>
      <sheetName val="Int_Reserves_(scale_t)"/>
      <sheetName val="Int_Reserves_(scale_t)_res_only"/>
      <sheetName val="Int_Reserves_(scale_t)_(%gdp)"/>
      <sheetName val="Int_Reserves_scale_t_%gdp_restr"/>
      <sheetName val="Int_Reserves_(scale_t)_(avg)"/>
      <sheetName val="Int_Reserves_(scale_t)_(avg_gdp"/>
      <sheetName val="Deposits_(scale_t)_(avg_(2)"/>
      <sheetName val="Deposits_(scale_t)"/>
      <sheetName val="Int_Reserves_USD"/>
      <sheetName val="11_rev_94_"/>
      <sheetName val="SR_Table_2"/>
      <sheetName val="Table_5"/>
      <sheetName val="debt restructuring comparison c"/>
      <sheetName val="monsurv-bc"/>
      <sheetName val="CPIINDEX"/>
      <sheetName val="IDA-tab7"/>
      <sheetName val="C"/>
      <sheetName val="plantr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>
        <row r="4">
          <cell r="A4" t="e">
            <v>#NAME?</v>
          </cell>
          <cell r="D4" t="e">
            <v>#NAME?</v>
          </cell>
          <cell r="G4" t="e">
            <v>#NAME?</v>
          </cell>
          <cell r="J4" t="e">
            <v>#NAME?</v>
          </cell>
          <cell r="M4" t="e">
            <v>#NAME?</v>
          </cell>
          <cell r="P4" t="e">
            <v>#NAME?</v>
          </cell>
          <cell r="S4" t="e">
            <v>#NAME?</v>
          </cell>
          <cell r="V4" t="e">
            <v>#NAME?</v>
          </cell>
        </row>
      </sheetData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>
        <row r="4">
          <cell r="A4">
            <v>0</v>
          </cell>
        </row>
      </sheetData>
      <sheetData sheetId="107">
        <row r="4">
          <cell r="A4">
            <v>0</v>
          </cell>
        </row>
      </sheetData>
      <sheetData sheetId="108">
        <row r="4">
          <cell r="A4">
            <v>0</v>
          </cell>
        </row>
      </sheetData>
      <sheetData sheetId="109">
        <row r="4">
          <cell r="A4">
            <v>0</v>
          </cell>
        </row>
      </sheetData>
      <sheetData sheetId="110">
        <row r="4">
          <cell r="A4">
            <v>0</v>
          </cell>
        </row>
      </sheetData>
      <sheetData sheetId="111">
        <row r="4">
          <cell r="A4">
            <v>0</v>
          </cell>
        </row>
      </sheetData>
      <sheetData sheetId="112">
        <row r="4">
          <cell r="A4">
            <v>0</v>
          </cell>
        </row>
      </sheetData>
      <sheetData sheetId="113">
        <row r="4">
          <cell r="A4">
            <v>0</v>
          </cell>
        </row>
      </sheetData>
      <sheetData sheetId="114">
        <row r="4">
          <cell r="A4">
            <v>0</v>
          </cell>
        </row>
      </sheetData>
      <sheetData sheetId="115">
        <row r="4">
          <cell r="A4">
            <v>0</v>
          </cell>
        </row>
      </sheetData>
      <sheetData sheetId="116">
        <row r="4">
          <cell r="A4">
            <v>0</v>
          </cell>
        </row>
      </sheetData>
      <sheetData sheetId="117">
        <row r="4">
          <cell r="A4">
            <v>0</v>
          </cell>
        </row>
      </sheetData>
      <sheetData sheetId="118">
        <row r="4">
          <cell r="A4">
            <v>0</v>
          </cell>
        </row>
      </sheetData>
      <sheetData sheetId="119">
        <row r="4">
          <cell r="A4">
            <v>0</v>
          </cell>
        </row>
      </sheetData>
      <sheetData sheetId="120">
        <row r="4">
          <cell r="A4">
            <v>0</v>
          </cell>
        </row>
      </sheetData>
      <sheetData sheetId="121">
        <row r="4">
          <cell r="A4">
            <v>0</v>
          </cell>
        </row>
      </sheetData>
      <sheetData sheetId="122">
        <row r="4">
          <cell r="A4">
            <v>0</v>
          </cell>
        </row>
      </sheetData>
      <sheetData sheetId="123">
        <row r="4">
          <cell r="A4">
            <v>0</v>
          </cell>
        </row>
      </sheetData>
      <sheetData sheetId="124">
        <row r="4">
          <cell r="A4">
            <v>0</v>
          </cell>
        </row>
      </sheetData>
      <sheetData sheetId="125">
        <row r="4">
          <cell r="A4">
            <v>0</v>
          </cell>
        </row>
      </sheetData>
      <sheetData sheetId="126">
        <row r="4">
          <cell r="A4">
            <v>0</v>
          </cell>
        </row>
      </sheetData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/>
      <sheetData sheetId="143" refreshError="1"/>
      <sheetData sheetId="144" refreshError="1"/>
      <sheetData sheetId="145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w_1"/>
      <sheetName val="Nigeria_Val"/>
      <sheetName val="Raw_2"/>
      <sheetName val="SpotExchangeRates"/>
      <sheetName val="StockMarketIndices"/>
      <sheetName val="raw"/>
      <sheetName val="Nominal"/>
      <sheetName val="EERProfile"/>
      <sheetName val="BDDBIL"/>
      <sheetName val="BNCBIL"/>
      <sheetName val="OUT_WE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heet"/>
      <sheetName val="1"/>
      <sheetName val="monthly"/>
      <sheetName val="STIR"/>
      <sheetName val="Bloomberg"/>
      <sheetName val="daily"/>
      <sheetName val="2 old"/>
      <sheetName val="1 old"/>
      <sheetName val="2 old+CI+PMI"/>
      <sheetName val="2_old"/>
      <sheetName val="1_old"/>
      <sheetName val="2_old+CI+PM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"/>
      <sheetName val="3"/>
      <sheetName val="4"/>
      <sheetName val="5 "/>
      <sheetName val="6"/>
      <sheetName val="7"/>
      <sheetName val="8"/>
      <sheetName val="9"/>
      <sheetName val="10"/>
      <sheetName val="11"/>
      <sheetName val="13 "/>
      <sheetName val="14"/>
      <sheetName val="Table 2[F]"/>
      <sheetName val="Table 2[E]"/>
      <sheetName val="Table 3[F]"/>
      <sheetName val="Table 3[E] "/>
      <sheetName val="SUMMARY TABLE"/>
      <sheetName val="Table 2_F_"/>
      <sheetName val="Table 2_E_"/>
      <sheetName val="Table 3_F_"/>
      <sheetName val="Table 3_E_ "/>
      <sheetName val="5_"/>
      <sheetName val="13_"/>
      <sheetName val="Table_2[F]"/>
      <sheetName val="Table_2[E]"/>
      <sheetName val="Table_3[F]"/>
      <sheetName val="Table_3[E]_"/>
      <sheetName val="SUMMARY_TAB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RV"/>
      <sheetName val="Contents"/>
      <sheetName val="IN"/>
      <sheetName val="OUT"/>
      <sheetName val="CBS"/>
      <sheetName val="DMB"/>
      <sheetName val="Comparing AFR &amp; SRF data"/>
      <sheetName val="SCSMSRV"/>
      <sheetName val="Broad Money contribution"/>
      <sheetName val="printMRSV"/>
      <sheetName val="SCSCBS"/>
      <sheetName val="VulnInd"/>
      <sheetName val="WETA"/>
      <sheetName val="Figure X"/>
      <sheetName val="Quarterly Interest Rate IFS"/>
      <sheetName val="Annual Interest Rate IFS"/>
      <sheetName val="Development Bank IFS"/>
      <sheetName val="Financial Survey IFS"/>
      <sheetName val="Nonbank Institution IFS"/>
      <sheetName val="Vuln.ind from CBS"/>
      <sheetName val="SoundnessInd."/>
      <sheetName val="FinSoundInd"/>
      <sheetName val="DOMDEBT-M (old)"/>
      <sheetName val="ControlSheet"/>
      <sheetName val="EDSS_OFIM"/>
      <sheetName val="EDSS_OFIQ"/>
      <sheetName val="from CBS on DMB"/>
      <sheetName val="di_RSRV"/>
      <sheetName val="di_OFI"/>
      <sheetName val="di_CRDT"/>
      <sheetName val="di_LQDT"/>
      <sheetName val="di_INT"/>
      <sheetName val="SCRMSRV"/>
      <sheetName val="SCRMCDEV"/>
      <sheetName val="SCRCBS"/>
      <sheetName val="SCRDMB"/>
      <sheetName val="SCROFI"/>
      <sheetName val="SCRCRDT"/>
      <sheetName val="SCRLQDT"/>
      <sheetName val="SCRINT"/>
      <sheetName val="SCRRSRV"/>
      <sheetName val="monetary aggregates"/>
      <sheetName val="mon aggreg in percent"/>
      <sheetName val="Chart2"/>
      <sheetName val="Chart3"/>
      <sheetName val="data for monetary dev chart"/>
      <sheetName val="data for Figure 3"/>
      <sheetName val="Figure 3"/>
      <sheetName val="Chart1"/>
      <sheetName val="Chart4"/>
      <sheetName val="Chart5"/>
      <sheetName val="Panel1"/>
      <sheetName val="Monetary Authorites IFS"/>
      <sheetName val="Banking Institution IFS"/>
      <sheetName val="Banking Survey IFS"/>
      <sheetName val="CBS IFS"/>
      <sheetName val="Commercial Bank Assets IFS"/>
      <sheetName val="Securities-nonbanks"/>
      <sheetName val="SecuritiesDMBs"/>
      <sheetName val="SEC-REDEMP"/>
      <sheetName val="SCRDOMDEBT"/>
      <sheetName val="DOMDEBT-M"/>
      <sheetName val="SCSMSRVHalfYear"/>
      <sheetName val="Sheet1"/>
      <sheetName val="MSRV-PRG"/>
      <sheetName val="DMB-PRG"/>
      <sheetName val="CBS-PRG"/>
      <sheetName val="EDSS_CBSQ"/>
      <sheetName val="EDSS_DMBQ"/>
      <sheetName val="EDSS_CBSM"/>
      <sheetName val="EDSS_DMBM"/>
      <sheetName val="Sheet1 (2)"/>
      <sheetName val="Interest Rate IFS"/>
      <sheetName val="CBS (SRF pilot)"/>
      <sheetName val="ODCs (SRF pilot)"/>
      <sheetName val="Monetary Survey (SRF pilot) "/>
      <sheetName val="Gvt.Securities-others"/>
      <sheetName val="GvtSecurities-DMBs"/>
      <sheetName val="Gvt-Securities"/>
      <sheetName val="Mon-DMX"/>
      <sheetName val="IN_DMX"/>
      <sheetName val="CBS (SRF)"/>
      <sheetName val="ODCs (SRF)"/>
      <sheetName val="Monetary Survey (SRF) "/>
      <sheetName val="FX"/>
      <sheetName val="1SR"/>
      <sheetName val="CBS weekly"/>
      <sheetName val="MS proj"/>
      <sheetName val="Mon Ind"/>
      <sheetName val="Mon Survey Table (2)"/>
      <sheetName val="MS montly"/>
      <sheetName val="CBS BS (2)"/>
      <sheetName val="CBS BS"/>
      <sheetName val="MonQ Prg"/>
      <sheetName val="IFS - Exchange rates"/>
      <sheetName val="WEO_q"/>
      <sheetName val="Input from HUB"/>
      <sheetName val="Raw_1"/>
      <sheetName val="page 1"/>
    </sheetNames>
    <sheetDataSet>
      <sheetData sheetId="0" refreshError="1"/>
      <sheetData sheetId="1" refreshError="1"/>
      <sheetData sheetId="2"/>
      <sheetData sheetId="3"/>
      <sheetData sheetId="4">
        <row r="1">
          <cell r="D1">
            <v>1981</v>
          </cell>
        </row>
      </sheetData>
      <sheetData sheetId="5"/>
      <sheetData sheetId="6"/>
      <sheetData sheetId="7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 refreshError="1"/>
      <sheetData sheetId="42" refreshError="1"/>
      <sheetData sheetId="43" refreshError="1"/>
      <sheetData sheetId="44" refreshError="1"/>
      <sheetData sheetId="45"/>
      <sheetData sheetId="46"/>
      <sheetData sheetId="47"/>
      <sheetData sheetId="48" refreshError="1"/>
      <sheetData sheetId="49" refreshError="1"/>
      <sheetData sheetId="50" refreshError="1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/>
      <sheetData sheetId="74"/>
      <sheetData sheetId="75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P"/>
      <sheetName val="CONTENTS"/>
      <sheetName val="Gas 2004"/>
      <sheetName val="IN"/>
      <sheetName val="IN-HUB"/>
      <sheetName val="OUT-HUB"/>
      <sheetName val="Impact CI"/>
      <sheetName val="Assum"/>
      <sheetName val="X"/>
      <sheetName val="M"/>
      <sheetName val="SRT"/>
      <sheetName val="K"/>
      <sheetName val="T9SR_bop"/>
      <sheetName val="ControlSheet"/>
      <sheetName val="WETA"/>
      <sheetName val="Au"/>
      <sheetName val="comments"/>
      <sheetName val="Module1"/>
      <sheetName val="Module2"/>
      <sheetName val="T9SR_bop (2)"/>
      <sheetName val="Gas"/>
      <sheetName val="IN-Q"/>
      <sheetName val="IN_TRE"/>
      <sheetName val="Sheet1"/>
      <sheetName val="T1SR"/>
      <sheetName val="T1SR_b"/>
      <sheetName val="Chart1"/>
      <sheetName val="Sensitivity Analysis"/>
      <sheetName val="T10SR "/>
      <sheetName val="T11SR"/>
      <sheetName val="DSA 2002"/>
      <sheetName val="DSA_Presentation"/>
      <sheetName val="NPV_DP2"/>
      <sheetName val="frozen request"/>
      <sheetName val="request"/>
      <sheetName val="Exports for DSA"/>
      <sheetName val="Source Data (Current)"/>
      <sheetName val="Complete Data Set (Annual)"/>
      <sheetName val=""/>
      <sheetName val="GAS March 05"/>
      <sheetName val="T3SR_bop"/>
      <sheetName val="GAS Dec04"/>
      <sheetName val="2"/>
    </sheetNames>
    <sheetDataSet>
      <sheetData sheetId="0" refreshError="1">
        <row r="36">
          <cell r="A36" t="str">
            <v>||</v>
          </cell>
          <cell r="B36" t="str">
            <v xml:space="preserve">          O.w:Russia/China</v>
          </cell>
          <cell r="C36" t="str">
            <v xml:space="preserve">          O.w:Russia/China</v>
          </cell>
          <cell r="E36">
            <v>-1.6</v>
          </cell>
          <cell r="F36">
            <v>-1.6</v>
          </cell>
          <cell r="G36">
            <v>-1.4</v>
          </cell>
          <cell r="H36">
            <v>-1.2</v>
          </cell>
          <cell r="I36">
            <v>-1.1000000000000001</v>
          </cell>
          <cell r="J36">
            <v>-0.9</v>
          </cell>
          <cell r="K36">
            <v>-4.867</v>
          </cell>
          <cell r="L36">
            <v>-1.8</v>
          </cell>
          <cell r="M36">
            <v>-2.931</v>
          </cell>
          <cell r="N36">
            <v>-2.492</v>
          </cell>
          <cell r="O36">
            <v>-2.5</v>
          </cell>
          <cell r="P36">
            <v>-2.242</v>
          </cell>
          <cell r="Q36">
            <v>-1.5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-1.7</v>
          </cell>
          <cell r="Y36">
            <v>-1.7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0</v>
          </cell>
          <cell r="AQ36">
            <v>0</v>
          </cell>
        </row>
        <row r="44">
          <cell r="A44" t="str">
            <v>||</v>
          </cell>
          <cell r="B44" t="str">
            <v xml:space="preserve">             (excl. Russia/China)</v>
          </cell>
          <cell r="C44" t="str">
            <v xml:space="preserve">             (excl. Russia/China)</v>
          </cell>
          <cell r="D44" t="str">
            <v>||</v>
          </cell>
          <cell r="E44">
            <v>-53.256999999999969</v>
          </cell>
          <cell r="F44">
            <v>-53.256999999999969</v>
          </cell>
          <cell r="G44">
            <v>-62.093999999999973</v>
          </cell>
          <cell r="H44">
            <v>-19.858000000000008</v>
          </cell>
          <cell r="I44">
            <v>-27.772000000000006</v>
          </cell>
          <cell r="J44">
            <v>-14.357000000000012</v>
          </cell>
          <cell r="K44">
            <v>-26.595999999999993</v>
          </cell>
          <cell r="L44">
            <v>-8.0779999999999994</v>
          </cell>
          <cell r="M44">
            <v>-22.687000000000001</v>
          </cell>
          <cell r="N44">
            <v>-19.214000000000002</v>
          </cell>
          <cell r="O44">
            <v>-87.936000000000007</v>
          </cell>
          <cell r="P44">
            <v>-85.933999999999955</v>
          </cell>
          <cell r="Q44">
            <v>-131.92835643335684</v>
          </cell>
          <cell r="R44">
            <v>-104.17750762000009</v>
          </cell>
          <cell r="S44">
            <v>-116.02263836547826</v>
          </cell>
          <cell r="T44">
            <v>-151.97383447493075</v>
          </cell>
          <cell r="U44">
            <v>-181.4453478829704</v>
          </cell>
          <cell r="V44">
            <v>-216.3213811633816</v>
          </cell>
          <cell r="W44">
            <v>-227.62783257270709</v>
          </cell>
          <cell r="X44">
            <v>-98.037641815094943</v>
          </cell>
          <cell r="Y44">
            <v>-67.509370837869909</v>
          </cell>
          <cell r="Z44">
            <v>-102.07568869740109</v>
          </cell>
          <cell r="AA44">
            <v>-117.00505434652015</v>
          </cell>
          <cell r="AB44">
            <v>-186.66574785244381</v>
          </cell>
          <cell r="AC44">
            <v>-202.25866091938349</v>
          </cell>
          <cell r="AD44">
            <v>-226.20340499146388</v>
          </cell>
          <cell r="AE44">
            <v>-252.07641617618688</v>
          </cell>
          <cell r="AF44">
            <v>-276.63664882771087</v>
          </cell>
          <cell r="AG44">
            <v>-299.76477025710506</v>
          </cell>
          <cell r="AH44">
            <v>-327.4373047845815</v>
          </cell>
          <cell r="AI44">
            <v>-352.69756218493359</v>
          </cell>
          <cell r="AJ44">
            <v>-387.98428410319104</v>
          </cell>
          <cell r="AK44">
            <v>-426.77280970290764</v>
          </cell>
          <cell r="AL44">
            <v>-468.73848049384901</v>
          </cell>
          <cell r="AM44">
            <v>-509.45492121413713</v>
          </cell>
          <cell r="AN44">
            <v>-553.66212973580946</v>
          </cell>
          <cell r="AO44">
            <v>-601.85896997835709</v>
          </cell>
          <cell r="AP44">
            <v>-653.99438821577883</v>
          </cell>
          <cell r="AQ44">
            <v>-710.22900073663584</v>
          </cell>
        </row>
        <row r="59">
          <cell r="B59" t="str">
            <v xml:space="preserve">     Direct investment (net)</v>
          </cell>
          <cell r="C59" t="str">
            <v xml:space="preserve">     Direct investment (net)</v>
          </cell>
          <cell r="E59">
            <v>-2.6429999999999998</v>
          </cell>
          <cell r="F59">
            <v>-2.6429999999999998</v>
          </cell>
          <cell r="G59">
            <v>-6.7</v>
          </cell>
          <cell r="H59">
            <v>-11.73</v>
          </cell>
          <cell r="I59">
            <v>-3.2</v>
          </cell>
          <cell r="J59">
            <v>-7.4</v>
          </cell>
          <cell r="K59">
            <v>-6.7</v>
          </cell>
          <cell r="L59">
            <v>-6.6</v>
          </cell>
          <cell r="M59">
            <v>0</v>
          </cell>
          <cell r="N59">
            <v>-4.625</v>
          </cell>
          <cell r="O59">
            <v>9.67</v>
          </cell>
          <cell r="P59">
            <v>20.885999999999999</v>
          </cell>
          <cell r="Q59">
            <v>22.164000000000001</v>
          </cell>
          <cell r="R59">
            <v>40.700000000000003</v>
          </cell>
          <cell r="S59">
            <v>5.3</v>
          </cell>
          <cell r="T59">
            <v>0.8</v>
          </cell>
          <cell r="U59">
            <v>55.8</v>
          </cell>
          <cell r="V59" t="e">
            <v>#NULL!</v>
          </cell>
          <cell r="W59">
            <v>76.576999999999998</v>
          </cell>
          <cell r="X59">
            <v>88</v>
          </cell>
          <cell r="Y59">
            <v>168.8</v>
          </cell>
          <cell r="Z59">
            <v>46</v>
          </cell>
          <cell r="AA59">
            <v>21.571826234561822</v>
          </cell>
          <cell r="AB59">
            <v>24.60352962399319</v>
          </cell>
          <cell r="AC59">
            <v>29.470968624983499</v>
          </cell>
          <cell r="AD59">
            <v>29.586367597174309</v>
          </cell>
          <cell r="AE59">
            <v>30.339294578790643</v>
          </cell>
          <cell r="AF59">
            <v>29.397635648754559</v>
          </cell>
          <cell r="AG59">
            <v>26.040320381323635</v>
          </cell>
          <cell r="AH59">
            <v>24.584698139425132</v>
          </cell>
          <cell r="AI59">
            <v>27.4780497222166</v>
          </cell>
          <cell r="AJ59">
            <v>27.941450669375342</v>
          </cell>
          <cell r="AK59">
            <v>28.126969959321166</v>
          </cell>
          <cell r="AL59">
            <v>28.183487468671359</v>
          </cell>
          <cell r="AM59">
            <v>28.832248256668301</v>
          </cell>
          <cell r="AN59">
            <v>29.493357390727901</v>
          </cell>
          <cell r="AO59">
            <v>30.16704985547214</v>
          </cell>
          <cell r="AP59">
            <v>30.853565106190981</v>
          </cell>
          <cell r="AQ59">
            <v>31.553147153878683</v>
          </cell>
          <cell r="AR59">
            <v>32.266044651886745</v>
          </cell>
          <cell r="AS59" t="e">
            <v>#DIV/0!</v>
          </cell>
          <cell r="AT59" t="e">
            <v>#DIV/0!</v>
          </cell>
          <cell r="AU59" t="e">
            <v>#DIV/0!</v>
          </cell>
          <cell r="AV59" t="e">
            <v>#DIV/0!</v>
          </cell>
        </row>
        <row r="79">
          <cell r="B79" t="str">
            <v xml:space="preserve">   (in millions of SDRs)</v>
          </cell>
          <cell r="C79" t="str">
            <v xml:space="preserve">   (in millions of SDRs)</v>
          </cell>
          <cell r="F79">
            <v>-36.188187437086093</v>
          </cell>
          <cell r="G79">
            <v>-36.188187437086093</v>
          </cell>
          <cell r="H79">
            <v>9.5210855375611327</v>
          </cell>
          <cell r="I79">
            <v>46.463943979471935</v>
          </cell>
          <cell r="J79">
            <v>65.64977332635624</v>
          </cell>
          <cell r="K79">
            <v>35.970341859000001</v>
          </cell>
          <cell r="L79">
            <v>84.722656675210629</v>
          </cell>
          <cell r="M79">
            <v>4.5602946639216775</v>
          </cell>
          <cell r="N79">
            <v>30.577513117330795</v>
          </cell>
          <cell r="O79">
            <v>-30.570408845481087</v>
          </cell>
          <cell r="P79">
            <v>38.095117748459231</v>
          </cell>
          <cell r="Q79">
            <v>85.097405801781463</v>
          </cell>
          <cell r="R79">
            <v>-2.5151260274558824</v>
          </cell>
          <cell r="S79">
            <v>-28.19157822427734</v>
          </cell>
          <cell r="T79">
            <v>-12.017652954324085</v>
          </cell>
          <cell r="U79">
            <v>29.705860732986903</v>
          </cell>
          <cell r="V79" t="e">
            <v>#NULL!</v>
          </cell>
          <cell r="W79">
            <v>-35.200021569098865</v>
          </cell>
          <cell r="X79">
            <v>104.26835154530427</v>
          </cell>
          <cell r="Y79">
            <v>89.867966551948371</v>
          </cell>
          <cell r="Z79">
            <v>117.7482262685876</v>
          </cell>
          <cell r="AA79">
            <v>-84.179156611118017</v>
          </cell>
        </row>
        <row r="81">
          <cell r="A81" t="str">
            <v>||</v>
          </cell>
          <cell r="B81" t="str">
            <v>errors and omissions</v>
          </cell>
          <cell r="C81" t="str">
            <v>errors and omissions</v>
          </cell>
          <cell r="D81" t="str">
            <v>||</v>
          </cell>
        </row>
        <row r="82">
          <cell r="A82" t="str">
            <v>||</v>
          </cell>
          <cell r="B82" t="str">
            <v>Check</v>
          </cell>
          <cell r="C82" t="str">
            <v>Check</v>
          </cell>
          <cell r="D82" t="str">
            <v>||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 t="e">
            <v>#NULL!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-86.737265930695855</v>
          </cell>
          <cell r="AE82">
            <v>-2.118398347433299</v>
          </cell>
        </row>
        <row r="83">
          <cell r="A83" t="str">
            <v>||</v>
          </cell>
          <cell r="B83" t="str">
            <v>_</v>
          </cell>
          <cell r="C83" t="str">
            <v>_</v>
          </cell>
          <cell r="D83" t="str">
            <v>||</v>
          </cell>
          <cell r="E83" t="str">
            <v>_</v>
          </cell>
          <cell r="F83" t="str">
            <v>_</v>
          </cell>
          <cell r="G83" t="str">
            <v>_</v>
          </cell>
          <cell r="H83" t="str">
            <v>_</v>
          </cell>
          <cell r="I83" t="str">
            <v>_</v>
          </cell>
          <cell r="J83" t="str">
            <v>_</v>
          </cell>
          <cell r="K83" t="str">
            <v>_</v>
          </cell>
          <cell r="L83" t="str">
            <v>_</v>
          </cell>
          <cell r="M83" t="str">
            <v>_</v>
          </cell>
          <cell r="N83" t="str">
            <v>_</v>
          </cell>
          <cell r="O83" t="str">
            <v>_</v>
          </cell>
          <cell r="P83" t="str">
            <v>_</v>
          </cell>
          <cell r="Q83" t="str">
            <v>_</v>
          </cell>
          <cell r="R83" t="str">
            <v>_</v>
          </cell>
          <cell r="S83" t="str">
            <v>_</v>
          </cell>
          <cell r="T83" t="str">
            <v>_</v>
          </cell>
          <cell r="U83" t="str">
            <v>_</v>
          </cell>
          <cell r="V83" t="str">
            <v>_</v>
          </cell>
          <cell r="W83" t="str">
            <v>_</v>
          </cell>
          <cell r="X83" t="str">
            <v>_</v>
          </cell>
          <cell r="Y83" t="str">
            <v>_</v>
          </cell>
          <cell r="Z83" t="str">
            <v>_</v>
          </cell>
          <cell r="AA83" t="str">
            <v>_</v>
          </cell>
          <cell r="AB83" t="str">
            <v>_</v>
          </cell>
          <cell r="AC83" t="str">
            <v>_</v>
          </cell>
          <cell r="AD83" t="str">
            <v>_</v>
          </cell>
          <cell r="AE83" t="str">
            <v>_</v>
          </cell>
          <cell r="AF83" t="str">
            <v>_</v>
          </cell>
          <cell r="AG83" t="str">
            <v>_</v>
          </cell>
          <cell r="AH83" t="str">
            <v>_</v>
          </cell>
          <cell r="AI83" t="str">
            <v>_</v>
          </cell>
          <cell r="AJ83" t="str">
            <v>_</v>
          </cell>
          <cell r="AK83" t="str">
            <v>_</v>
          </cell>
          <cell r="AL83" t="str">
            <v>_</v>
          </cell>
          <cell r="AM83" t="str">
            <v>_</v>
          </cell>
          <cell r="AN83" t="str">
            <v>_</v>
          </cell>
          <cell r="AO83" t="str">
            <v>_</v>
          </cell>
          <cell r="AP83" t="str">
            <v>_</v>
          </cell>
          <cell r="AQ83" t="str">
            <v>_</v>
          </cell>
        </row>
        <row r="84">
          <cell r="A84" t="str">
            <v>||</v>
          </cell>
          <cell r="B84">
            <v>37964.514540162039</v>
          </cell>
          <cell r="C84">
            <v>38092.597013773149</v>
          </cell>
          <cell r="D84" t="str">
            <v>||</v>
          </cell>
          <cell r="E84" t="str">
            <v>1985</v>
          </cell>
          <cell r="F84" t="str">
            <v>1985</v>
          </cell>
          <cell r="G84" t="str">
            <v>1986</v>
          </cell>
          <cell r="H84" t="str">
            <v>1987</v>
          </cell>
          <cell r="I84" t="str">
            <v>1988</v>
          </cell>
          <cell r="J84" t="str">
            <v>1989</v>
          </cell>
          <cell r="K84" t="str">
            <v>1990</v>
          </cell>
          <cell r="L84" t="str">
            <v>1991</v>
          </cell>
          <cell r="M84" t="str">
            <v>1992</v>
          </cell>
          <cell r="N84" t="str">
            <v>1993</v>
          </cell>
          <cell r="O84" t="str">
            <v>1994</v>
          </cell>
          <cell r="P84" t="str">
            <v>1995</v>
          </cell>
          <cell r="Q84">
            <v>1999</v>
          </cell>
          <cell r="R84">
            <v>1999</v>
          </cell>
          <cell r="S84">
            <v>1998</v>
          </cell>
          <cell r="T84">
            <v>1999</v>
          </cell>
          <cell r="U84">
            <v>2001</v>
          </cell>
          <cell r="V84">
            <v>2002</v>
          </cell>
          <cell r="W84">
            <v>2003</v>
          </cell>
          <cell r="X84">
            <v>2004</v>
          </cell>
          <cell r="Y84">
            <v>2004</v>
          </cell>
          <cell r="Z84">
            <v>2005</v>
          </cell>
          <cell r="AA84">
            <v>2006</v>
          </cell>
          <cell r="AB84">
            <v>2007</v>
          </cell>
          <cell r="AC84">
            <v>2008</v>
          </cell>
          <cell r="AD84">
            <v>2009</v>
          </cell>
          <cell r="AE84">
            <v>2010</v>
          </cell>
          <cell r="AF84">
            <v>2011</v>
          </cell>
          <cell r="AG84">
            <v>2012</v>
          </cell>
          <cell r="AH84">
            <v>2013</v>
          </cell>
          <cell r="AI84">
            <v>2014</v>
          </cell>
          <cell r="AJ84">
            <v>2015</v>
          </cell>
          <cell r="AK84">
            <v>2016</v>
          </cell>
          <cell r="AL84">
            <v>2017</v>
          </cell>
          <cell r="AM84">
            <v>2018</v>
          </cell>
          <cell r="AN84">
            <v>2019</v>
          </cell>
          <cell r="AO84">
            <v>2020</v>
          </cell>
          <cell r="AP84">
            <v>2021</v>
          </cell>
          <cell r="AQ84">
            <v>2022</v>
          </cell>
        </row>
        <row r="85">
          <cell r="A85" t="str">
            <v>||</v>
          </cell>
          <cell r="B85">
            <v>37964.514540162039</v>
          </cell>
          <cell r="C85">
            <v>38092.597013773149</v>
          </cell>
          <cell r="D85" t="str">
            <v>||</v>
          </cell>
          <cell r="J85" t="str">
            <v>2/96</v>
          </cell>
          <cell r="K85" t="str">
            <v>2/96</v>
          </cell>
          <cell r="L85" t="str">
            <v>2/96</v>
          </cell>
          <cell r="M85" t="str">
            <v>2/96</v>
          </cell>
          <cell r="N85" t="str">
            <v>2/96</v>
          </cell>
          <cell r="O85" t="str">
            <v>10/97</v>
          </cell>
          <cell r="P85" t="str">
            <v>5/98</v>
          </cell>
          <cell r="Q85" t="str">
            <v>11/99</v>
          </cell>
          <cell r="R85" t="str">
            <v>11/99</v>
          </cell>
          <cell r="S85" t="str">
            <v>11/98</v>
          </cell>
          <cell r="T85" t="str">
            <v>11/99</v>
          </cell>
          <cell r="U85" t="str">
            <v>11/101</v>
          </cell>
          <cell r="V85" t="str">
            <v>11/102</v>
          </cell>
          <cell r="W85" t="str">
            <v>11/103</v>
          </cell>
          <cell r="X85" t="str">
            <v>11/104</v>
          </cell>
          <cell r="Y85" t="str">
            <v>11/104</v>
          </cell>
          <cell r="Z85" t="str">
            <v>11/105</v>
          </cell>
          <cell r="AA85" t="str">
            <v>11/106</v>
          </cell>
          <cell r="AB85" t="str">
            <v>11/107</v>
          </cell>
          <cell r="AC85" t="str">
            <v>11/108</v>
          </cell>
          <cell r="AD85" t="str">
            <v>11/109</v>
          </cell>
          <cell r="AE85" t="str">
            <v>11/110</v>
          </cell>
          <cell r="AF85" t="str">
            <v>11/111</v>
          </cell>
          <cell r="AG85" t="str">
            <v>11/112</v>
          </cell>
          <cell r="AH85" t="str">
            <v>11/113</v>
          </cell>
          <cell r="AI85" t="str">
            <v>11/114</v>
          </cell>
          <cell r="AJ85" t="str">
            <v>11/115</v>
          </cell>
          <cell r="AK85" t="str">
            <v>11/116</v>
          </cell>
          <cell r="AL85" t="str">
            <v>11/117</v>
          </cell>
          <cell r="AM85" t="str">
            <v>11/118</v>
          </cell>
          <cell r="AN85" t="str">
            <v>11/119</v>
          </cell>
          <cell r="AO85" t="str">
            <v>11/120</v>
          </cell>
          <cell r="AP85" t="str">
            <v>11/121</v>
          </cell>
          <cell r="AQ85" t="str">
            <v>11/122</v>
          </cell>
        </row>
        <row r="86">
          <cell r="A86" t="str">
            <v>||</v>
          </cell>
          <cell r="C86" t="str">
            <v>||</v>
          </cell>
          <cell r="D86" t="str">
            <v>||</v>
          </cell>
          <cell r="J86" t="str">
            <v>Rév.</v>
          </cell>
          <cell r="K86" t="str">
            <v>Rév.</v>
          </cell>
          <cell r="L86" t="str">
            <v>Rév.</v>
          </cell>
          <cell r="M86" t="str">
            <v>Rév.</v>
          </cell>
          <cell r="N86" t="str">
            <v>Rév.</v>
          </cell>
          <cell r="O86" t="str">
            <v>Rev.</v>
          </cell>
          <cell r="P86" t="str">
            <v>Rev.</v>
          </cell>
          <cell r="Q86" t="str">
            <v>Proj.</v>
          </cell>
          <cell r="R86" t="str">
            <v>Proj.</v>
          </cell>
          <cell r="S86" t="str">
            <v>Proj.</v>
          </cell>
          <cell r="T86" t="str">
            <v>Proj.</v>
          </cell>
          <cell r="U86" t="str">
            <v>Proj.</v>
          </cell>
          <cell r="V86" t="str">
            <v>Proj.</v>
          </cell>
          <cell r="W86" t="str">
            <v>Proj.</v>
          </cell>
          <cell r="X86" t="str">
            <v>Proj.</v>
          </cell>
          <cell r="Y86" t="str">
            <v>Proj.</v>
          </cell>
          <cell r="Z86" t="str">
            <v>Proj.</v>
          </cell>
          <cell r="AA86" t="str">
            <v>Proj.</v>
          </cell>
          <cell r="AB86" t="str">
            <v>Proj.</v>
          </cell>
          <cell r="AC86" t="str">
            <v>Proj.</v>
          </cell>
          <cell r="AD86" t="str">
            <v>Proj.</v>
          </cell>
          <cell r="AE86" t="str">
            <v>Proj.</v>
          </cell>
          <cell r="AF86" t="str">
            <v>Proj.</v>
          </cell>
          <cell r="AG86" t="str">
            <v>Proj.</v>
          </cell>
          <cell r="AH86" t="str">
            <v>Proj.</v>
          </cell>
          <cell r="AI86" t="str">
            <v>Proj.</v>
          </cell>
          <cell r="AJ86" t="str">
            <v>Proj.</v>
          </cell>
          <cell r="AK86" t="str">
            <v>Proj.</v>
          </cell>
          <cell r="AL86" t="str">
            <v>Proj.</v>
          </cell>
          <cell r="AM86" t="str">
            <v>Proj.</v>
          </cell>
          <cell r="AN86" t="str">
            <v>Proj.</v>
          </cell>
          <cell r="AO86" t="str">
            <v>Proj.</v>
          </cell>
          <cell r="AP86" t="str">
            <v>Proj.</v>
          </cell>
          <cell r="AQ86" t="str">
            <v>Proj.</v>
          </cell>
        </row>
        <row r="87">
          <cell r="A87" t="str">
            <v>||</v>
          </cell>
          <cell r="C87" t="str">
            <v>||</v>
          </cell>
          <cell r="D87" t="str">
            <v>||</v>
          </cell>
        </row>
        <row r="88">
          <cell r="A88" t="str">
            <v>||</v>
          </cell>
          <cell r="B88" t="str">
            <v>_</v>
          </cell>
          <cell r="C88" t="str">
            <v>_</v>
          </cell>
          <cell r="D88" t="str">
            <v>||</v>
          </cell>
          <cell r="E88" t="str">
            <v>_</v>
          </cell>
          <cell r="F88" t="str">
            <v>_</v>
          </cell>
          <cell r="G88" t="str">
            <v>_</v>
          </cell>
          <cell r="H88" t="str">
            <v>_</v>
          </cell>
          <cell r="I88" t="str">
            <v>_</v>
          </cell>
          <cell r="J88" t="str">
            <v>_</v>
          </cell>
          <cell r="K88" t="str">
            <v>_</v>
          </cell>
          <cell r="L88" t="str">
            <v>_</v>
          </cell>
          <cell r="M88" t="str">
            <v>_</v>
          </cell>
          <cell r="N88" t="str">
            <v>_</v>
          </cell>
          <cell r="O88" t="str">
            <v>_</v>
          </cell>
          <cell r="P88" t="str">
            <v>_</v>
          </cell>
          <cell r="Q88" t="str">
            <v>_</v>
          </cell>
          <cell r="R88" t="str">
            <v>_</v>
          </cell>
          <cell r="S88" t="str">
            <v>_</v>
          </cell>
          <cell r="T88" t="str">
            <v>_</v>
          </cell>
          <cell r="U88" t="str">
            <v>_</v>
          </cell>
          <cell r="V88" t="str">
            <v>_</v>
          </cell>
          <cell r="W88" t="str">
            <v>_</v>
          </cell>
          <cell r="X88" t="str">
            <v>_</v>
          </cell>
          <cell r="Y88" t="str">
            <v>_</v>
          </cell>
          <cell r="Z88" t="str">
            <v>_</v>
          </cell>
          <cell r="AA88" t="str">
            <v>_</v>
          </cell>
          <cell r="AB88" t="str">
            <v>_</v>
          </cell>
          <cell r="AC88" t="str">
            <v>_</v>
          </cell>
          <cell r="AD88" t="str">
            <v>_</v>
          </cell>
          <cell r="AE88" t="str">
            <v>_</v>
          </cell>
          <cell r="AF88" t="str">
            <v>_</v>
          </cell>
          <cell r="AG88" t="str">
            <v>_</v>
          </cell>
          <cell r="AH88" t="str">
            <v>_</v>
          </cell>
          <cell r="AI88" t="str">
            <v>_</v>
          </cell>
          <cell r="AJ88" t="str">
            <v>_</v>
          </cell>
          <cell r="AK88" t="str">
            <v>_</v>
          </cell>
          <cell r="AL88" t="str">
            <v>_</v>
          </cell>
          <cell r="AM88" t="str">
            <v>_</v>
          </cell>
          <cell r="AN88" t="str">
            <v>_</v>
          </cell>
          <cell r="AO88" t="str">
            <v>_</v>
          </cell>
          <cell r="AP88" t="str">
            <v>_</v>
          </cell>
          <cell r="AQ88" t="str">
            <v>_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 rate"/>
      <sheetName val="Contents"/>
      <sheetName val="1.MacInd"/>
      <sheetName val="MacInd data"/>
      <sheetName val="2.Cpifigure"/>
      <sheetName val="CPI"/>
      <sheetName val=" wage"/>
      <sheetName val="3.Ext (2)"/>
      <sheetName val="Extdat"/>
      <sheetName val="4.Fis"/>
      <sheetName val="Fisdat "/>
      <sheetName val="5.MonDev"/>
      <sheetName val="MonSur"/>
      <sheetName val="Velocity"/>
      <sheetName val="currdep&amp;mm"/>
      <sheetName val="6.IntRate"/>
      <sheetName val="IntRatedat"/>
      <sheetName val="8.Exch"/>
      <sheetName val="exdat"/>
      <sheetName val="ex_row"/>
      <sheetName val="7.Fin&amp;Bk"/>
      <sheetName val="Fin&amp;Bkdat"/>
      <sheetName val="Cab"/>
      <sheetName val="GiR"/>
      <sheetName val="mev"/>
      <sheetName val="Panel1"/>
      <sheetName val="COP FED"/>
      <sheetName val="Table 5"/>
      <sheetName val="a"/>
      <sheetName val="Ex rate bloom"/>
      <sheetName val="ex_rate"/>
      <sheetName val="1_MacInd"/>
      <sheetName val="MacInd_data"/>
      <sheetName val="2_Cpifigure"/>
      <sheetName val="_wage"/>
      <sheetName val="3_Ext_(2)"/>
      <sheetName val="4_Fis"/>
      <sheetName val="Fisdat_"/>
      <sheetName val="5_MonDev"/>
      <sheetName val="6_IntRate"/>
      <sheetName val="8_Exch"/>
      <sheetName val="7_Fin&amp;Bk"/>
      <sheetName val="COP_FED"/>
      <sheetName val="CPIINDEX"/>
      <sheetName val="IDA-tab7"/>
      <sheetName val="C"/>
      <sheetName val="Indic"/>
    </sheetNames>
    <sheetDataSet>
      <sheetData sheetId="0" refreshError="1">
        <row r="15">
          <cell r="F15" t="str">
            <v>AUG</v>
          </cell>
          <cell r="G15" t="str">
            <v>SEPT</v>
          </cell>
          <cell r="H15" t="str">
            <v>OCT</v>
          </cell>
          <cell r="I15" t="str">
            <v>NOV</v>
          </cell>
          <cell r="J15" t="str">
            <v>DEC</v>
          </cell>
          <cell r="K15" t="str">
            <v>JAN93</v>
          </cell>
          <cell r="L15" t="str">
            <v>FEB</v>
          </cell>
          <cell r="M15" t="str">
            <v>MAR</v>
          </cell>
          <cell r="N15" t="str">
            <v>APR</v>
          </cell>
          <cell r="O15" t="str">
            <v>MAY</v>
          </cell>
          <cell r="P15" t="str">
            <v>JUNE</v>
          </cell>
          <cell r="Q15" t="str">
            <v>JULY</v>
          </cell>
          <cell r="R15" t="str">
            <v>AUG</v>
          </cell>
          <cell r="S15" t="str">
            <v>SEPT</v>
          </cell>
          <cell r="T15" t="str">
            <v>OCT</v>
          </cell>
          <cell r="U15" t="str">
            <v>NOV</v>
          </cell>
          <cell r="V15" t="str">
            <v>DEC</v>
          </cell>
          <cell r="W15" t="str">
            <v>JAN94</v>
          </cell>
          <cell r="X15" t="str">
            <v>FEB</v>
          </cell>
          <cell r="Y15" t="str">
            <v>MAR</v>
          </cell>
          <cell r="Z15" t="str">
            <v>APR</v>
          </cell>
          <cell r="AA15" t="str">
            <v>MAY</v>
          </cell>
          <cell r="AB15" t="str">
            <v>JUNE</v>
          </cell>
          <cell r="AC15" t="str">
            <v>JULY</v>
          </cell>
          <cell r="AD15" t="str">
            <v>AUG</v>
          </cell>
          <cell r="AE15" t="str">
            <v>SEPT</v>
          </cell>
          <cell r="AF15" t="str">
            <v>OCT</v>
          </cell>
          <cell r="AG15" t="str">
            <v>NOV</v>
          </cell>
          <cell r="AH15" t="str">
            <v>DEC</v>
          </cell>
          <cell r="AI15" t="str">
            <v>JAN95</v>
          </cell>
          <cell r="AJ15" t="str">
            <v>FEB</v>
          </cell>
          <cell r="AK15" t="str">
            <v>MAR</v>
          </cell>
          <cell r="AL15" t="str">
            <v>APR</v>
          </cell>
          <cell r="AM15" t="str">
            <v>MAY</v>
          </cell>
          <cell r="AN15" t="str">
            <v>JUNE</v>
          </cell>
        </row>
        <row r="30">
          <cell r="F30">
            <v>101.41342756183744</v>
          </cell>
          <cell r="G30">
            <v>93.89312977099236</v>
          </cell>
          <cell r="H30">
            <v>94.8237885462555</v>
          </cell>
          <cell r="I30">
            <v>99.307958477508649</v>
          </cell>
          <cell r="J30">
            <v>100</v>
          </cell>
          <cell r="K30">
            <v>103.42342342342343</v>
          </cell>
          <cell r="L30">
            <v>109.33333333333333</v>
          </cell>
          <cell r="M30">
            <v>122.73699215965787</v>
          </cell>
          <cell r="N30">
            <v>129.87404781657742</v>
          </cell>
          <cell r="O30">
            <v>131.60106992739776</v>
          </cell>
          <cell r="P30">
            <v>130.85106382978722</v>
          </cell>
          <cell r="Q30">
            <v>132.46153846153845</v>
          </cell>
          <cell r="R30">
            <v>136.66666666666666</v>
          </cell>
          <cell r="S30">
            <v>139.77272727272728</v>
          </cell>
          <cell r="T30">
            <v>141.14754098360655</v>
          </cell>
          <cell r="U30">
            <v>142.31404958677686</v>
          </cell>
          <cell r="V30">
            <v>144.70588235294116</v>
          </cell>
          <cell r="W30">
            <v>147.93814432989691</v>
          </cell>
          <cell r="X30">
            <v>150.26178010471202</v>
          </cell>
          <cell r="Y30">
            <v>151.85185185185185</v>
          </cell>
          <cell r="Z30">
            <v>152.38938053097345</v>
          </cell>
          <cell r="AA30">
            <v>152.38938053097345</v>
          </cell>
          <cell r="AB30">
            <v>156.26134301270415</v>
          </cell>
          <cell r="AC30">
            <v>155.41516245487364</v>
          </cell>
          <cell r="AD30">
            <v>157.69230769230768</v>
          </cell>
          <cell r="AE30">
            <v>157.98165137614677</v>
          </cell>
          <cell r="AF30">
            <v>160.33519553072622</v>
          </cell>
          <cell r="AG30">
            <v>157.11678832116786</v>
          </cell>
          <cell r="AH30">
            <v>155.97826086956522</v>
          </cell>
          <cell r="AI30">
            <v>158.56353591160223</v>
          </cell>
          <cell r="AJ30">
            <v>160.93457943925233</v>
          </cell>
          <cell r="AK30">
            <v>165.57692307692307</v>
          </cell>
          <cell r="AL30">
            <v>170.83333333333334</v>
          </cell>
          <cell r="AM30">
            <v>169.48818897637796</v>
          </cell>
          <cell r="AN30">
            <v>168.1640625</v>
          </cell>
        </row>
        <row r="31">
          <cell r="F31">
            <v>38.70967741935484</v>
          </cell>
          <cell r="G31">
            <v>48.000000000000007</v>
          </cell>
          <cell r="H31">
            <v>80</v>
          </cell>
          <cell r="I31">
            <v>100</v>
          </cell>
          <cell r="J31">
            <v>100</v>
          </cell>
          <cell r="K31">
            <v>112.5</v>
          </cell>
          <cell r="L31">
            <v>127.6595744680851</v>
          </cell>
          <cell r="M31">
            <v>169.81132075471697</v>
          </cell>
          <cell r="N31">
            <v>213.01775147928996</v>
          </cell>
          <cell r="O31">
            <v>264.70588235294116</v>
          </cell>
          <cell r="P31">
            <v>299.00332225913621</v>
          </cell>
          <cell r="Q31">
            <v>299.00332225913621</v>
          </cell>
          <cell r="R31">
            <v>281.69014084507046</v>
          </cell>
          <cell r="S31">
            <v>295.08196721311475</v>
          </cell>
          <cell r="T31">
            <v>352.25048923679066</v>
          </cell>
          <cell r="U31">
            <v>359.28143712574848</v>
          </cell>
          <cell r="V31">
            <v>376.56903765690379</v>
          </cell>
          <cell r="W31">
            <v>476.1904761904762</v>
          </cell>
          <cell r="X31">
            <v>495.86776859504135</v>
          </cell>
          <cell r="Y31">
            <v>547.11246200607911</v>
          </cell>
          <cell r="Z31">
            <v>564.2633228840125</v>
          </cell>
          <cell r="AA31">
            <v>604.02684563758396</v>
          </cell>
          <cell r="AB31">
            <v>638.29787234042556</v>
          </cell>
          <cell r="AC31">
            <v>661.76470588235304</v>
          </cell>
          <cell r="AD31">
            <v>711.46245059288538</v>
          </cell>
          <cell r="AE31">
            <v>782.60869565217399</v>
          </cell>
          <cell r="AF31">
            <v>1005.586592178771</v>
          </cell>
          <cell r="AG31">
            <v>1052.6315789473683</v>
          </cell>
          <cell r="AH31">
            <v>1118.0124223602486</v>
          </cell>
          <cell r="AI31">
            <v>1323.5294117647061</v>
          </cell>
          <cell r="AJ31">
            <v>1463.4146341463413</v>
          </cell>
          <cell r="AK31">
            <v>1666.6666666666667</v>
          </cell>
          <cell r="AL31">
            <v>1764.705882352941</v>
          </cell>
          <cell r="AM31">
            <v>1730.7692307692307</v>
          </cell>
          <cell r="AN31">
            <v>1592.9203539823006</v>
          </cell>
        </row>
        <row r="36">
          <cell r="F36">
            <v>63.425408178144323</v>
          </cell>
          <cell r="G36">
            <v>65.63798748787012</v>
          </cell>
          <cell r="H36">
            <v>82.616090951477531</v>
          </cell>
          <cell r="I36">
            <v>96.7967822594903</v>
          </cell>
          <cell r="J36">
            <v>100</v>
          </cell>
          <cell r="K36">
            <v>107.25872700325255</v>
          </cell>
          <cell r="L36">
            <v>116.242329919211</v>
          </cell>
          <cell r="M36">
            <v>133.10464808968516</v>
          </cell>
          <cell r="N36">
            <v>141.01678207866232</v>
          </cell>
          <cell r="O36">
            <v>142.1879150692281</v>
          </cell>
          <cell r="P36">
            <v>144.50014842568123</v>
          </cell>
          <cell r="Q36">
            <v>147.46704062394784</v>
          </cell>
          <cell r="R36">
            <v>149.14142263486877</v>
          </cell>
          <cell r="S36">
            <v>155.13790100880988</v>
          </cell>
          <cell r="T36">
            <v>161.94500202559561</v>
          </cell>
          <cell r="U36">
            <v>177.53515563091545</v>
          </cell>
          <cell r="V36">
            <v>189.72540568688362</v>
          </cell>
          <cell r="W36">
            <v>200.79172455380129</v>
          </cell>
          <cell r="X36">
            <v>210.16510763192744</v>
          </cell>
          <cell r="Y36">
            <v>215.26778087929094</v>
          </cell>
          <cell r="Z36">
            <v>221.55242168228023</v>
          </cell>
          <cell r="AA36">
            <v>221.84023835879364</v>
          </cell>
          <cell r="AB36">
            <v>231.24015256688554</v>
          </cell>
          <cell r="AC36">
            <v>231.8917094045749</v>
          </cell>
          <cell r="AD36">
            <v>238.8046698614462</v>
          </cell>
          <cell r="AE36">
            <v>240.984613546714</v>
          </cell>
          <cell r="AF36">
            <v>247.5808654052733</v>
          </cell>
          <cell r="AG36">
            <v>247.1421152813102</v>
          </cell>
          <cell r="AH36">
            <v>251.23965991727854</v>
          </cell>
          <cell r="AI36">
            <v>263.28982872183377</v>
          </cell>
          <cell r="AJ36">
            <v>274.953273003096</v>
          </cell>
          <cell r="AK36">
            <v>289.66029687572819</v>
          </cell>
          <cell r="AL36">
            <v>303.53246609306524</v>
          </cell>
          <cell r="AM36">
            <v>304.74894304237495</v>
          </cell>
          <cell r="AN36">
            <v>306.29103124124674</v>
          </cell>
          <cell r="AO36">
            <v>305.42033207670841</v>
          </cell>
          <cell r="AP36">
            <v>290.73034016102065</v>
          </cell>
          <cell r="AQ36">
            <v>298.14359202935304</v>
          </cell>
          <cell r="AR36">
            <v>301.35217285667312</v>
          </cell>
          <cell r="AS36">
            <v>306.44679169368692</v>
          </cell>
          <cell r="AT36">
            <v>311.29392718986918</v>
          </cell>
          <cell r="AU36">
            <v>313.30989154212403</v>
          </cell>
        </row>
        <row r="37">
          <cell r="F37">
            <v>57.785292346149006</v>
          </cell>
          <cell r="G37">
            <v>69.723952059824299</v>
          </cell>
          <cell r="H37">
            <v>110.89239983936356</v>
          </cell>
          <cell r="I37">
            <v>122.13070000995798</v>
          </cell>
          <cell r="J37">
            <v>100</v>
          </cell>
          <cell r="K37">
            <v>93.182042546504377</v>
          </cell>
          <cell r="L37">
            <v>87.050569990295131</v>
          </cell>
          <cell r="M37">
            <v>98.715792777892204</v>
          </cell>
          <cell r="N37">
            <v>104.38245349694748</v>
          </cell>
          <cell r="O37">
            <v>105.40039068082692</v>
          </cell>
          <cell r="P37">
            <v>101.58478115886847</v>
          </cell>
          <cell r="Q37">
            <v>83.668237566122045</v>
          </cell>
          <cell r="R37">
            <v>61.491017791972212</v>
          </cell>
          <cell r="S37">
            <v>53.63032082403155</v>
          </cell>
          <cell r="T37">
            <v>55.377766698239242</v>
          </cell>
          <cell r="U37">
            <v>52.977263052664789</v>
          </cell>
          <cell r="V37">
            <v>51.873976453079877</v>
          </cell>
          <cell r="W37">
            <v>57.752286829179781</v>
          </cell>
          <cell r="X37">
            <v>56.122258385691282</v>
          </cell>
          <cell r="Y37">
            <v>58.6357571629622</v>
          </cell>
          <cell r="Z37">
            <v>57.241164172292883</v>
          </cell>
          <cell r="AA37">
            <v>57.434506418541311</v>
          </cell>
          <cell r="AB37">
            <v>58.402892315602209</v>
          </cell>
          <cell r="AC37">
            <v>58.134955466743577</v>
          </cell>
          <cell r="AD37">
            <v>60.887511758728429</v>
          </cell>
          <cell r="AE37">
            <v>63.102635787264262</v>
          </cell>
          <cell r="AF37">
            <v>73.466600933803889</v>
          </cell>
          <cell r="AG37">
            <v>68.688010151954145</v>
          </cell>
          <cell r="AH37">
            <v>64.179768466242891</v>
          </cell>
          <cell r="AI37">
            <v>66.754442464623381</v>
          </cell>
          <cell r="AJ37">
            <v>68.623156147328942</v>
          </cell>
          <cell r="AK37">
            <v>73.632835590591256</v>
          </cell>
          <cell r="AL37">
            <v>73.221657381546478</v>
          </cell>
          <cell r="AM37">
            <v>67.487431201063941</v>
          </cell>
          <cell r="AN37">
            <v>59.085296112533769</v>
          </cell>
          <cell r="AO37">
            <v>56.226330171604708</v>
          </cell>
          <cell r="AP37">
            <v>49.638862986734452</v>
          </cell>
          <cell r="AQ37">
            <v>48.356327770809258</v>
          </cell>
          <cell r="AR37">
            <v>48.51523756210117</v>
          </cell>
          <cell r="AS37">
            <v>47.759325996601618</v>
          </cell>
          <cell r="AT37">
            <v>46.479650276118512</v>
          </cell>
          <cell r="AU37">
            <v>46.211756038215803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>
        <row r="15">
          <cell r="F15" t="str">
            <v>AUG</v>
          </cell>
        </row>
      </sheetData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Main"/>
      <sheetName val="TRE"/>
      <sheetName val="Indic"/>
      <sheetName val="Basic Data"/>
      <sheetName val="Quota"/>
      <sheetName val="AMB"/>
      <sheetName val="MTS1"/>
      <sheetName val="MTS2"/>
      <sheetName val="MTS3"/>
      <sheetName val="MTS4"/>
      <sheetName val="K"/>
      <sheetName val="Sheet2"/>
      <sheetName val="Sheet1"/>
      <sheetName val="Z"/>
      <sheetName val="Module1"/>
      <sheetName val="BOP"/>
      <sheetName val="30_BOP"/>
      <sheetName val="34_EXDO"/>
      <sheetName val="Asm"/>
      <sheetName val="MSRV"/>
      <sheetName val="Table 5"/>
      <sheetName val="2"/>
      <sheetName val="ex rate"/>
      <sheetName val="CPIINDEX"/>
      <sheetName val="interv"/>
      <sheetName val="C"/>
      <sheetName val="Basic_Data"/>
      <sheetName val="Table_5"/>
      <sheetName val="ex_rate"/>
      <sheetName val="Ex_rate_bloom"/>
      <sheetName val="Ex rate bloom"/>
      <sheetName val="e"/>
      <sheetName val="IDA-tab7"/>
      <sheetName val="aq"/>
    </sheetNames>
    <sheetDataSet>
      <sheetData sheetId="0" refreshError="1"/>
      <sheetData sheetId="1" refreshError="1"/>
      <sheetData sheetId="2" refreshError="1"/>
      <sheetData sheetId="3" refreshError="1">
        <row r="109">
          <cell r="A109" t="str">
            <v>||~</v>
          </cell>
          <cell r="B109" t="str">
            <v xml:space="preserve">       Of which:  Relief operations</v>
          </cell>
          <cell r="C109">
            <v>0</v>
          </cell>
          <cell r="D109">
            <v>0</v>
          </cell>
          <cell r="E109">
            <v>0</v>
          </cell>
          <cell r="F109" t="str">
            <v xml:space="preserve">... </v>
          </cell>
          <cell r="G109" t="str">
            <v xml:space="preserve">... </v>
          </cell>
          <cell r="H109">
            <v>85</v>
          </cell>
          <cell r="I109">
            <v>85</v>
          </cell>
          <cell r="J109">
            <v>75</v>
          </cell>
          <cell r="K109">
            <v>25</v>
          </cell>
          <cell r="L109">
            <v>25</v>
          </cell>
          <cell r="M109">
            <v>25</v>
          </cell>
        </row>
        <row r="196">
          <cell r="A196" t="str">
            <v>||~</v>
          </cell>
          <cell r="B196" t="str">
            <v xml:space="preserve">        Inflows</v>
          </cell>
          <cell r="C196">
            <v>0</v>
          </cell>
          <cell r="D196" t="str">
            <v xml:space="preserve">       Entrées</v>
          </cell>
          <cell r="E196">
            <v>0</v>
          </cell>
          <cell r="F196">
            <v>386.45711556287046</v>
          </cell>
          <cell r="G196">
            <v>275.07819505856389</v>
          </cell>
          <cell r="H196">
            <v>96.210247639030925</v>
          </cell>
          <cell r="I196">
            <v>214.23485763380796</v>
          </cell>
          <cell r="J196">
            <v>311.39712555461625</v>
          </cell>
          <cell r="K196">
            <v>142.56596368287362</v>
          </cell>
          <cell r="L196">
            <v>343.83281861387457</v>
          </cell>
          <cell r="M196">
            <v>160.74621300797173</v>
          </cell>
        </row>
        <row r="197">
          <cell r="A197" t="str">
            <v>||~</v>
          </cell>
          <cell r="B197" t="str">
            <v xml:space="preserve">        Outflows</v>
          </cell>
          <cell r="C197">
            <v>0</v>
          </cell>
          <cell r="D197" t="str">
            <v xml:space="preserve">       Sorties</v>
          </cell>
          <cell r="E197">
            <v>0</v>
          </cell>
          <cell r="F197">
            <v>-49.85634799900005</v>
          </cell>
          <cell r="G197">
            <v>-358.85835599010619</v>
          </cell>
          <cell r="H197">
            <v>-251.97922000698577</v>
          </cell>
          <cell r="I197">
            <v>-487.37854830118727</v>
          </cell>
          <cell r="J197">
            <v>-530.74050395093718</v>
          </cell>
          <cell r="K197">
            <v>-374.47048147448794</v>
          </cell>
          <cell r="L197">
            <v>-439.10187607540888</v>
          </cell>
          <cell r="M197">
            <v>-368.61727741241879</v>
          </cell>
        </row>
        <row r="208">
          <cell r="A208" t="str">
            <v>||~</v>
          </cell>
          <cell r="B208" t="str">
            <v xml:space="preserve">        SAF drawings</v>
          </cell>
          <cell r="C208">
            <v>0</v>
          </cell>
          <cell r="D208" t="str">
            <v xml:space="preserve">            Prêts FAS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</row>
        <row r="209">
          <cell r="A209" t="str">
            <v>||~</v>
          </cell>
          <cell r="B209" t="str">
            <v xml:space="preserve">        Purchases (GRA)</v>
          </cell>
          <cell r="C209">
            <v>0</v>
          </cell>
          <cell r="D209" t="str">
            <v xml:space="preserve">            Achats (CRG)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</row>
        <row r="217">
          <cell r="A217" t="str">
            <v>||~</v>
          </cell>
        </row>
        <row r="218">
          <cell r="A218" t="str">
            <v>||~</v>
          </cell>
          <cell r="B218" t="str">
            <v>Financing gap</v>
          </cell>
          <cell r="C218">
            <v>0</v>
          </cell>
          <cell r="D218" t="str">
            <v>Ecart de financement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10.906000000000001</v>
          </cell>
          <cell r="M218">
            <v>-139.94200000000001</v>
          </cell>
          <cell r="N218">
            <v>-33.844000000000001</v>
          </cell>
          <cell r="O218">
            <v>-10273.805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 refreshError="1"/>
      <sheetData sheetId="30" refreshError="1"/>
      <sheetData sheetId="31" refreshError="1"/>
      <sheetData sheetId="32"/>
      <sheetData sheetId="33" refreshError="1"/>
      <sheetData sheetId="34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(Priv.Cap)"/>
      <sheetName val="A"/>
      <sheetName val="GAS_061301"/>
      <sheetName val="GEE_061301"/>
      <sheetName val="B(Assump)"/>
      <sheetName val="GEE0901"/>
      <sheetName val="X"/>
      <sheetName val="M"/>
      <sheetName val="T-T"/>
      <sheetName val="S"/>
      <sheetName val="Check Interest"/>
      <sheetName val="G(Disb.)"/>
      <sheetName val="H(Amort)"/>
      <sheetName val="Debt scenario"/>
      <sheetName val="I(Interest)"/>
      <sheetName val="N(Debt)"/>
      <sheetName val="J(Fin. account)"/>
      <sheetName val="O(Arrears)"/>
      <sheetName val="K(Reserves)"/>
      <sheetName val="BOP_output"/>
      <sheetName val="L(Links)"/>
      <sheetName val="P(IMF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(Priv.Cap)"/>
    </sheetNames>
    <sheetDataSet>
      <sheetData sheetId="0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"/>
      <sheetName val="X"/>
      <sheetName val="CA"/>
      <sheetName val="CA-Income"/>
      <sheetName val="C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"/>
      <sheetName val="X"/>
      <sheetName val="CA"/>
      <sheetName val="CA-Income"/>
      <sheetName val="CK"/>
      <sheetName val="DEBT"/>
      <sheetName val="DIS"/>
      <sheetName val="AMO"/>
      <sheetName val="I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ADME"/>
      <sheetName val="A"/>
      <sheetName val="Basicdata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 &amp; 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53"/>
      <sheetName val="37_&amp;_3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OUTPUT"/>
      <sheetName val="Scratch pad"/>
      <sheetName val="ControlSheet"/>
      <sheetName val="INPUT"/>
      <sheetName val="Sel. Ind.-MacroframeworkI"/>
      <sheetName val="Annual Meetings Selec Indicator"/>
      <sheetName val="WETA"/>
      <sheetName val="GDP Prod. - Input"/>
      <sheetName val="National Accounts"/>
      <sheetName val="Chart real growth rates"/>
      <sheetName val="Figure 3"/>
      <sheetName val="INE PIBprod"/>
      <sheetName val="PROJECTIONS"/>
      <sheetName val="AnMeets"/>
      <sheetName val="PIN Selected Indicators."/>
      <sheetName val="weekly-monthly Rep."/>
      <sheetName val="MacroframeworkII"/>
      <sheetName val="RED TABLES"/>
      <sheetName val="Basic Data"/>
      <sheetName val="SUMMARY"/>
      <sheetName val="Excel macros"/>
      <sheetName val="moz macroframework Brief Feb200"/>
      <sheetName val="Q1"/>
      <sheetName val="Q2"/>
      <sheetName val="Q3"/>
      <sheetName val="M"/>
      <sheetName val="Assump"/>
      <sheetName val="Last"/>
      <sheetName val="wage growth"/>
      <sheetName val="Gin"/>
      <sheetName val="Din"/>
      <sheetName val="Scratch_pad"/>
      <sheetName val="Sel__Ind_-MacroframeworkI"/>
      <sheetName val="Annual_Meetings_Selec_Indicator"/>
      <sheetName val="GDP_Prod__-_Input"/>
      <sheetName val="National_Accounts"/>
      <sheetName val="Chart_real_growth_rates"/>
      <sheetName val="Figure_3"/>
      <sheetName val="INE_PIBprod"/>
      <sheetName val="PIN_Selected_Indicators_"/>
      <sheetName val="weekly-monthly_Rep_"/>
      <sheetName val="RED_TABLES"/>
      <sheetName val="Basic_Data"/>
      <sheetName val="Excel_macros"/>
      <sheetName val="moz_macroframework_Brief_Feb200"/>
      <sheetName val="wage_growth"/>
      <sheetName val="CPIINDEX"/>
      <sheetName val="seignior"/>
      <sheetName val="aq"/>
      <sheetName val="Table 5"/>
      <sheetName val="Scratch_pad1"/>
      <sheetName val="Sel__Ind_-MacroframeworkI1"/>
      <sheetName val="Annual_Meetings_Selec_Indicato1"/>
      <sheetName val="GDP_Prod__-_Input1"/>
      <sheetName val="National_Accounts1"/>
      <sheetName val="Chart_real_growth_rates1"/>
      <sheetName val="Figure_31"/>
      <sheetName val="INE_PIBprod1"/>
      <sheetName val="PIN_Selected_Indicators_1"/>
      <sheetName val="weekly-monthly_Rep_1"/>
      <sheetName val="RED_TABLES1"/>
      <sheetName val="Basic_Data1"/>
      <sheetName val="Excel_macros1"/>
      <sheetName val="moz_macroframework_Brief_Feb201"/>
      <sheetName val="wage_growth1"/>
      <sheetName val="11 rev 94 "/>
      <sheetName val="PRIVATE_OLD"/>
      <sheetName val="COP FED"/>
      <sheetName val="monsurv-bc"/>
      <sheetName val="Indic"/>
      <sheetName val="excise"/>
      <sheetName val="weoq4"/>
      <sheetName val="sr table 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1">
          <cell r="C1" t="str">
            <v>SUMMARY TABLES FOR EACH SECTOR; WEO SUBMISISON DATA AND CODES; CONSISTENCY CHECKS</v>
          </cell>
        </row>
        <row r="3">
          <cell r="B3" t="str">
            <v>WEO</v>
          </cell>
          <cell r="C3" t="str">
            <v>DNE PROJECTIONS</v>
          </cell>
          <cell r="D3">
            <v>0</v>
          </cell>
          <cell r="E3" t="str">
            <v>80a1</v>
          </cell>
          <cell r="F3" t="str">
            <v>81a1</v>
          </cell>
          <cell r="G3" t="str">
            <v>82a1</v>
          </cell>
          <cell r="H3" t="str">
            <v>83a1</v>
          </cell>
          <cell r="I3" t="str">
            <v>84a1</v>
          </cell>
          <cell r="J3" t="str">
            <v>85a1</v>
          </cell>
          <cell r="K3" t="str">
            <v>86a1</v>
          </cell>
          <cell r="L3" t="str">
            <v>87a1</v>
          </cell>
          <cell r="M3" t="str">
            <v>88a1</v>
          </cell>
          <cell r="N3" t="str">
            <v>89a1</v>
          </cell>
          <cell r="O3" t="str">
            <v>90a1</v>
          </cell>
          <cell r="P3" t="str">
            <v>91a1</v>
          </cell>
          <cell r="Q3" t="str">
            <v>92a1</v>
          </cell>
          <cell r="R3" t="str">
            <v>93a1</v>
          </cell>
          <cell r="S3" t="str">
            <v>94a1</v>
          </cell>
          <cell r="T3" t="str">
            <v>95a1</v>
          </cell>
          <cell r="U3" t="str">
            <v>96a1</v>
          </cell>
          <cell r="V3" t="str">
            <v>97a1</v>
          </cell>
          <cell r="W3" t="str">
            <v>98a1</v>
          </cell>
          <cell r="X3" t="str">
            <v>99a1</v>
          </cell>
          <cell r="Y3" t="str">
            <v>100a1</v>
          </cell>
          <cell r="Z3" t="str">
            <v>101a1</v>
          </cell>
          <cell r="AA3" t="str">
            <v>102a1</v>
          </cell>
          <cell r="AB3" t="str">
            <v>103a1</v>
          </cell>
          <cell r="AC3" t="str">
            <v>104a1</v>
          </cell>
          <cell r="AD3" t="str">
            <v>105a1</v>
          </cell>
          <cell r="AE3" t="str">
            <v>105a1</v>
          </cell>
          <cell r="AF3" t="str">
            <v>105a1</v>
          </cell>
        </row>
        <row r="4">
          <cell r="B4" t="str">
            <v>CODES</v>
          </cell>
          <cell r="C4" t="str">
            <v xml:space="preserve">      TWELVE-MONTH PERIOD ENDING:</v>
          </cell>
          <cell r="D4">
            <v>0</v>
          </cell>
          <cell r="E4">
            <v>1980</v>
          </cell>
          <cell r="F4">
            <v>1981</v>
          </cell>
          <cell r="G4">
            <v>1982</v>
          </cell>
          <cell r="H4">
            <v>1983</v>
          </cell>
          <cell r="I4">
            <v>1984</v>
          </cell>
          <cell r="J4">
            <v>1985</v>
          </cell>
          <cell r="K4">
            <v>1986</v>
          </cell>
          <cell r="L4">
            <v>1987</v>
          </cell>
          <cell r="M4">
            <v>1988</v>
          </cell>
          <cell r="N4">
            <v>1989</v>
          </cell>
          <cell r="O4">
            <v>1990</v>
          </cell>
          <cell r="P4">
            <v>1991</v>
          </cell>
          <cell r="Q4">
            <v>1992</v>
          </cell>
          <cell r="R4">
            <v>1993</v>
          </cell>
          <cell r="S4">
            <v>1994</v>
          </cell>
          <cell r="T4">
            <v>1995</v>
          </cell>
          <cell r="U4">
            <v>1996</v>
          </cell>
          <cell r="V4">
            <v>1997</v>
          </cell>
          <cell r="W4">
            <v>1998</v>
          </cell>
          <cell r="X4">
            <v>1999</v>
          </cell>
          <cell r="Y4">
            <v>2000</v>
          </cell>
          <cell r="Z4">
            <v>2001</v>
          </cell>
          <cell r="AA4">
            <v>2002</v>
          </cell>
          <cell r="AB4">
            <v>2003</v>
          </cell>
          <cell r="AC4">
            <v>2004</v>
          </cell>
          <cell r="AD4">
            <v>2005</v>
          </cell>
          <cell r="AE4">
            <v>2006</v>
          </cell>
          <cell r="AF4">
            <v>2007</v>
          </cell>
          <cell r="AG4">
            <v>2008</v>
          </cell>
          <cell r="AH4">
            <v>2009</v>
          </cell>
          <cell r="AI4">
            <v>2010</v>
          </cell>
          <cell r="AJ4">
            <v>2011</v>
          </cell>
          <cell r="AK4">
            <v>2012</v>
          </cell>
          <cell r="AL4">
            <v>2013</v>
          </cell>
          <cell r="AM4">
            <v>2014</v>
          </cell>
          <cell r="AN4">
            <v>2015</v>
          </cell>
          <cell r="AO4">
            <v>2016</v>
          </cell>
          <cell r="AP4">
            <v>2017</v>
          </cell>
          <cell r="AQ4">
            <v>2018</v>
          </cell>
          <cell r="AR4">
            <v>2019</v>
          </cell>
          <cell r="AS4">
            <v>2020</v>
          </cell>
          <cell r="AT4">
            <v>2021</v>
          </cell>
        </row>
        <row r="6">
          <cell r="C6" t="str">
            <v>current date</v>
          </cell>
        </row>
        <row r="7">
          <cell r="C7" t="str">
            <v>last update</v>
          </cell>
        </row>
        <row r="9">
          <cell r="C9" t="str">
            <v>I.   INDICATORS OF FACTOR INPUT AND PRICES</v>
          </cell>
        </row>
        <row r="11">
          <cell r="B11" t="str">
            <v>ENDA_PR</v>
          </cell>
          <cell r="C11" t="str">
            <v>Representative rate (average)</v>
          </cell>
        </row>
        <row r="12">
          <cell r="C12" t="str">
            <v>Representative rate (year end)</v>
          </cell>
        </row>
        <row r="13">
          <cell r="B13" t="str">
            <v>ENDA</v>
          </cell>
          <cell r="C13" t="str">
            <v>Official rate (average)</v>
          </cell>
        </row>
        <row r="14">
          <cell r="B14" t="str">
            <v>ENDE</v>
          </cell>
          <cell r="C14" t="str">
            <v>Official rate (year end)</v>
          </cell>
        </row>
        <row r="15">
          <cell r="C15" t="str">
            <v>Market rate (average)</v>
          </cell>
        </row>
        <row r="16">
          <cell r="C16" t="str">
            <v>Depreciation % -Repr. rate (average)</v>
          </cell>
        </row>
        <row r="17">
          <cell r="C17" t="str">
            <v>Depreciation - Repr. rate (year end)</v>
          </cell>
        </row>
        <row r="19">
          <cell r="B19" t="str">
            <v>PCPI</v>
          </cell>
          <cell r="C19" t="str">
            <v>CPI (index; average, 1990 = 100)</v>
          </cell>
        </row>
        <row r="20">
          <cell r="B20" t="str">
            <v>PCPIE</v>
          </cell>
          <cell r="C20" t="str">
            <v>CPI (index; year end, 1990 = 100)</v>
          </cell>
        </row>
        <row r="21">
          <cell r="C21" t="str">
            <v>GDP Deflator index 1990=100</v>
          </cell>
        </row>
        <row r="22">
          <cell r="C22" t="str">
            <v>Inflation  (avg)</v>
          </cell>
        </row>
        <row r="23">
          <cell r="C23" t="str">
            <v xml:space="preserve">Inflation (eop)  </v>
          </cell>
        </row>
        <row r="24">
          <cell r="C24" t="str">
            <v>GDP deflator (% change)</v>
          </cell>
        </row>
        <row r="28">
          <cell r="C28" t="str">
            <v>II.  NATIONAL ACCOUNTS IN NOMINAL and  REAL TERMS  and PROJECTIONS</v>
          </cell>
        </row>
        <row r="30">
          <cell r="C30" t="str">
            <v>II.I NATIONAL ACCOUNTS IN NOMINAL TERMS</v>
          </cell>
        </row>
        <row r="32">
          <cell r="C32" t="str">
            <v>Billions of meticais, at current prices)</v>
          </cell>
        </row>
        <row r="33">
          <cell r="C33" t="str">
            <v>Total consumption</v>
          </cell>
        </row>
        <row r="34">
          <cell r="B34" t="str">
            <v>NCG</v>
          </cell>
          <cell r="C34" t="str">
            <v xml:space="preserve">  Public consumption  </v>
          </cell>
        </row>
        <row r="35">
          <cell r="B35" t="str">
            <v>NCP</v>
          </cell>
          <cell r="C35" t="str">
            <v xml:space="preserve">  Private consumption</v>
          </cell>
        </row>
        <row r="36">
          <cell r="C36" t="str">
            <v xml:space="preserve">     Monetary private consumption</v>
          </cell>
        </row>
        <row r="37">
          <cell r="C37" t="str">
            <v xml:space="preserve">     Nonmonetary private consumption</v>
          </cell>
        </row>
        <row r="38">
          <cell r="B38" t="str">
            <v>NFI</v>
          </cell>
          <cell r="C38" t="str">
            <v>Total investment</v>
          </cell>
        </row>
        <row r="39">
          <cell r="C39" t="str">
            <v xml:space="preserve">  Public investment                                            </v>
          </cell>
        </row>
        <row r="40">
          <cell r="B40" t="str">
            <v>NFIP</v>
          </cell>
          <cell r="C40" t="str">
            <v xml:space="preserve">  Private investment  </v>
          </cell>
        </row>
        <row r="41">
          <cell r="B41" t="str">
            <v>NINV</v>
          </cell>
          <cell r="C41" t="str">
            <v>Changes in inventories</v>
          </cell>
        </row>
        <row r="42">
          <cell r="C42" t="str">
            <v>Domestic demand</v>
          </cell>
        </row>
        <row r="43">
          <cell r="B43" t="str">
            <v>NX</v>
          </cell>
          <cell r="C43" t="str">
            <v>Exports of goods and services</v>
          </cell>
        </row>
        <row r="44">
          <cell r="B44" t="str">
            <v>NXG</v>
          </cell>
          <cell r="C44" t="str">
            <v xml:space="preserve">  Exports of goods</v>
          </cell>
        </row>
        <row r="45">
          <cell r="B45" t="str">
            <v>NM</v>
          </cell>
          <cell r="C45" t="str">
            <v>Imports of goods and services</v>
          </cell>
        </row>
        <row r="46">
          <cell r="B46" t="str">
            <v>NMG</v>
          </cell>
          <cell r="C46" t="str">
            <v xml:space="preserve">  Imports of goods</v>
          </cell>
        </row>
        <row r="47">
          <cell r="B47" t="str">
            <v>NGDP</v>
          </cell>
          <cell r="C47" t="str">
            <v>Gross domestic product  (GDP)</v>
          </cell>
        </row>
        <row r="48">
          <cell r="C48" t="str">
            <v xml:space="preserve">Memorandum items </v>
          </cell>
        </row>
        <row r="49">
          <cell r="B49" t="str">
            <v>NGPXO</v>
          </cell>
          <cell r="C49" t="str">
            <v>Non-oil GDP</v>
          </cell>
        </row>
        <row r="50">
          <cell r="B50" t="str">
            <v>NGNI</v>
          </cell>
          <cell r="C50" t="str">
            <v>National income, accrual (BPM5)</v>
          </cell>
        </row>
        <row r="51">
          <cell r="C51" t="str">
            <v>Gross National Product (GNP)</v>
          </cell>
        </row>
        <row r="52">
          <cell r="C52" t="str">
            <v>Dollar GDP</v>
          </cell>
        </row>
        <row r="53">
          <cell r="C53" t="str">
            <v>Dollar GDP per capita</v>
          </cell>
        </row>
        <row r="54">
          <cell r="C54" t="str">
            <v>Dollar GNP per capita</v>
          </cell>
        </row>
        <row r="56">
          <cell r="C56" t="str">
            <v>Percentage of GDP</v>
          </cell>
        </row>
        <row r="57">
          <cell r="C57" t="str">
            <v>Total consumption</v>
          </cell>
        </row>
        <row r="58">
          <cell r="C58" t="str">
            <v xml:space="preserve">  Public consumption</v>
          </cell>
        </row>
        <row r="59">
          <cell r="C59" t="str">
            <v xml:space="preserve">  Private consumption</v>
          </cell>
        </row>
        <row r="60">
          <cell r="C60" t="str">
            <v>Total investment</v>
          </cell>
        </row>
        <row r="61">
          <cell r="C61" t="str">
            <v xml:space="preserve">  Public gross fixed capital formation</v>
          </cell>
        </row>
        <row r="62">
          <cell r="C62" t="str">
            <v xml:space="preserve">  Private gross fixed capital formation</v>
          </cell>
        </row>
        <row r="63">
          <cell r="C63" t="str">
            <v>Changes in inventories</v>
          </cell>
        </row>
        <row r="64">
          <cell r="C64" t="str">
            <v>Exports of goods and services</v>
          </cell>
        </row>
        <row r="65">
          <cell r="C65" t="str">
            <v xml:space="preserve">  Exports of goods</v>
          </cell>
        </row>
        <row r="66">
          <cell r="C66" t="str">
            <v>Imports of goods and services</v>
          </cell>
        </row>
        <row r="67">
          <cell r="C67" t="str">
            <v xml:space="preserve">  Imports of goods</v>
          </cell>
        </row>
        <row r="69">
          <cell r="C69" t="str">
            <v>Real growth rates</v>
          </cell>
        </row>
        <row r="70">
          <cell r="C70" t="str">
            <v>Total consumption</v>
          </cell>
        </row>
        <row r="71">
          <cell r="C71" t="str">
            <v xml:space="preserve">  Public consumption</v>
          </cell>
        </row>
        <row r="72">
          <cell r="C72" t="str">
            <v xml:space="preserve">  Private consumption</v>
          </cell>
        </row>
        <row r="73">
          <cell r="C73" t="str">
            <v xml:space="preserve">        Monetary private consumption + emergency aid</v>
          </cell>
        </row>
        <row r="74">
          <cell r="C74" t="str">
            <v xml:space="preserve">        Non-monetary private cons.</v>
          </cell>
        </row>
        <row r="75">
          <cell r="C75" t="str">
            <v>Gross fixed capital formation</v>
          </cell>
        </row>
        <row r="76">
          <cell r="C76" t="str">
            <v xml:space="preserve">  Public gross fixed capital formation</v>
          </cell>
        </row>
        <row r="77">
          <cell r="C77" t="str">
            <v xml:space="preserve">  Private gross fixed capital formation</v>
          </cell>
        </row>
        <row r="78">
          <cell r="C78" t="str">
            <v>Changes in inventories</v>
          </cell>
        </row>
        <row r="79">
          <cell r="C79" t="str">
            <v>Exports of goods and services</v>
          </cell>
        </row>
        <row r="80">
          <cell r="C80" t="str">
            <v>Imports of goods and services</v>
          </cell>
        </row>
        <row r="81">
          <cell r="C81" t="str">
            <v>Underlying gross domestic product</v>
          </cell>
        </row>
        <row r="82">
          <cell r="C82" t="str">
            <v>GDP at market prices (excl. large projects)</v>
          </cell>
          <cell r="D82" t="str">
            <v/>
          </cell>
        </row>
        <row r="83">
          <cell r="C83" t="str">
            <v xml:space="preserve">Memorandum items </v>
          </cell>
        </row>
        <row r="84">
          <cell r="C84" t="str">
            <v>Total Consumption per capita</v>
          </cell>
        </row>
        <row r="85">
          <cell r="C85" t="str">
            <v>Private Consumption per capita</v>
          </cell>
        </row>
        <row r="86">
          <cell r="C86" t="str">
            <v/>
          </cell>
        </row>
        <row r="87">
          <cell r="C87" t="str">
            <v>Deflators  (percent)</v>
          </cell>
        </row>
        <row r="88">
          <cell r="C88" t="str">
            <v>Total consumption</v>
          </cell>
        </row>
        <row r="89">
          <cell r="C89" t="str">
            <v xml:space="preserve">  Public consumption</v>
          </cell>
        </row>
        <row r="90">
          <cell r="C90" t="str">
            <v xml:space="preserve">  Private consumption</v>
          </cell>
        </row>
        <row r="91">
          <cell r="C91" t="str">
            <v>Gross fixed capital formation</v>
          </cell>
        </row>
        <row r="92">
          <cell r="C92" t="str">
            <v xml:space="preserve">  Public gross fixed capital formation</v>
          </cell>
        </row>
        <row r="93">
          <cell r="C93" t="str">
            <v xml:space="preserve">  Private gross fixed capital formation</v>
          </cell>
        </row>
        <row r="94">
          <cell r="C94" t="str">
            <v>Exports of goods and services</v>
          </cell>
        </row>
        <row r="95">
          <cell r="C95" t="str">
            <v>Imports of goods and services</v>
          </cell>
        </row>
        <row r="96">
          <cell r="C96" t="str">
            <v>Gross domestic product</v>
          </cell>
        </row>
        <row r="97">
          <cell r="C97" t="str">
            <v>Deflator: (1990 should = 100)</v>
          </cell>
        </row>
        <row r="99">
          <cell r="C99" t="str">
            <v>II.II NATIONAL ACCOUNTS IN 1999 REAL TERMS (for projections)</v>
          </cell>
        </row>
        <row r="101">
          <cell r="C101" t="str">
            <v>GDP Components in billions of 1999 Meticals (for projections)</v>
          </cell>
        </row>
        <row r="102">
          <cell r="C102" t="str">
            <v>Total consumption</v>
          </cell>
        </row>
        <row r="103">
          <cell r="C103" t="str">
            <v xml:space="preserve">    Private consumption</v>
          </cell>
        </row>
        <row r="104">
          <cell r="C104" t="str">
            <v xml:space="preserve">        Monetary private consumption + emergency aid</v>
          </cell>
        </row>
        <row r="105">
          <cell r="C105" t="str">
            <v xml:space="preserve">        Non-monetary private cons.</v>
          </cell>
        </row>
        <row r="106">
          <cell r="C106" t="str">
            <v xml:space="preserve">    Public consumption</v>
          </cell>
        </row>
        <row r="107">
          <cell r="C107" t="str">
            <v>Total investment</v>
          </cell>
        </row>
        <row r="108">
          <cell r="C108" t="str">
            <v xml:space="preserve">    Public investment</v>
          </cell>
        </row>
        <row r="109">
          <cell r="C109" t="str">
            <v xml:space="preserve">    Private investment </v>
          </cell>
        </row>
        <row r="110">
          <cell r="C110" t="str">
            <v xml:space="preserve">  Domestic demand</v>
          </cell>
        </row>
        <row r="111">
          <cell r="C111" t="str">
            <v>Exports goods and nonfactor services</v>
          </cell>
        </row>
        <row r="112">
          <cell r="C112" t="str">
            <v>Imports goods and nonfactor services</v>
          </cell>
        </row>
        <row r="113">
          <cell r="C113" t="str">
            <v>GDP at market prices (excl. large projects)</v>
          </cell>
        </row>
        <row r="114">
          <cell r="C114" t="str">
            <v xml:space="preserve">Memorandum items </v>
          </cell>
        </row>
        <row r="115">
          <cell r="C115" t="str">
            <v>Total consumption per capita</v>
          </cell>
        </row>
        <row r="116">
          <cell r="C116" t="str">
            <v>Private consumption per capita</v>
          </cell>
        </row>
        <row r="117">
          <cell r="C117" t="str">
            <v/>
          </cell>
        </row>
        <row r="118">
          <cell r="C118" t="str">
            <v>Average propensity to consume</v>
          </cell>
        </row>
        <row r="119">
          <cell r="C119" t="str">
            <v>Freely distributed foreign aid (in 1999 met.)</v>
          </cell>
        </row>
        <row r="120">
          <cell r="C120" t="str">
            <v xml:space="preserve">          Emergency food aid (from fiscal) Mill USD</v>
          </cell>
        </row>
        <row r="121">
          <cell r="C121" t="str">
            <v xml:space="preserve">          Emergency nonfood aid, mill. USD (from fiscal proj)</v>
          </cell>
        </row>
        <row r="122">
          <cell r="C122" t="str">
            <v>Real disposable income of the monetized private sector, 1995 meticais</v>
          </cell>
        </row>
        <row r="123">
          <cell r="C123" t="str">
            <v xml:space="preserve">      GDP</v>
          </cell>
        </row>
        <row r="124">
          <cell r="C124" t="str">
            <v xml:space="preserve">      Subsistance production/consumption  (-)</v>
          </cell>
        </row>
        <row r="125">
          <cell r="C125" t="str">
            <v xml:space="preserve">     Amortization of Pande Gas, bill. 1996 Mt.</v>
          </cell>
        </row>
        <row r="126">
          <cell r="C126" t="str">
            <v xml:space="preserve">          Amortization of Pande Gas, mill. US$</v>
          </cell>
        </row>
        <row r="127">
          <cell r="C127" t="str">
            <v xml:space="preserve">      Real net taxes</v>
          </cell>
        </row>
        <row r="128">
          <cell r="C128" t="str">
            <v xml:space="preserve">      Net private sector factor income, cash</v>
          </cell>
        </row>
        <row r="130">
          <cell r="C130" t="str">
            <v>Base deflators for projection (100=1997)</v>
          </cell>
        </row>
        <row r="131">
          <cell r="C131" t="str">
            <v>Total consumption</v>
          </cell>
        </row>
        <row r="132">
          <cell r="C132" t="str">
            <v xml:space="preserve">  Public consumption</v>
          </cell>
        </row>
        <row r="133">
          <cell r="C133" t="str">
            <v xml:space="preserve">  Private consumption</v>
          </cell>
        </row>
        <row r="134">
          <cell r="C134" t="str">
            <v>Gross fixed capital formation</v>
          </cell>
        </row>
        <row r="135">
          <cell r="C135" t="str">
            <v xml:space="preserve">  Public gross fixed capital formation</v>
          </cell>
        </row>
        <row r="136">
          <cell r="C136" t="str">
            <v xml:space="preserve">  Private gross fixed capital formation</v>
          </cell>
        </row>
        <row r="137">
          <cell r="C137" t="str">
            <v>Exports of goods and services</v>
          </cell>
        </row>
        <row r="138">
          <cell r="C138" t="str">
            <v>Imports of goods and services</v>
          </cell>
        </row>
        <row r="139">
          <cell r="C139" t="str">
            <v>Gross domestic product</v>
          </cell>
        </row>
        <row r="141">
          <cell r="C141" t="str">
            <v>Base index, exports</v>
          </cell>
        </row>
        <row r="142">
          <cell r="C142" t="str">
            <v>Base index, imports</v>
          </cell>
        </row>
        <row r="144">
          <cell r="C144" t="str">
            <v>II.III NATIONAL ACCOUNTS IN 1990 REAL TERMS (for WEO)</v>
          </cell>
        </row>
        <row r="146">
          <cell r="C146" t="str">
            <v>Billions of meticais, at 1990 constant prices)</v>
          </cell>
        </row>
        <row r="147">
          <cell r="C147" t="str">
            <v>Total consumption</v>
          </cell>
        </row>
        <row r="148">
          <cell r="B148" t="str">
            <v>NCG_R</v>
          </cell>
          <cell r="C148" t="str">
            <v xml:space="preserve">  Public consumption</v>
          </cell>
        </row>
        <row r="149">
          <cell r="B149" t="str">
            <v>NCP_R</v>
          </cell>
          <cell r="C149" t="str">
            <v xml:space="preserve">  Private consumption</v>
          </cell>
        </row>
        <row r="150">
          <cell r="B150" t="str">
            <v>NFI_R</v>
          </cell>
          <cell r="C150" t="str">
            <v>Gross fixed capital formation</v>
          </cell>
        </row>
        <row r="151">
          <cell r="C151" t="str">
            <v xml:space="preserve">  Public gross fixed capital formation</v>
          </cell>
        </row>
        <row r="152">
          <cell r="C152" t="str">
            <v xml:space="preserve">  Private gross fixed capital formation</v>
          </cell>
        </row>
        <row r="153">
          <cell r="B153" t="str">
            <v>NINV_R</v>
          </cell>
          <cell r="C153" t="str">
            <v>Changes in inventories</v>
          </cell>
        </row>
        <row r="154">
          <cell r="B154" t="str">
            <v>NX_R</v>
          </cell>
          <cell r="C154" t="str">
            <v>Exports of goods and services</v>
          </cell>
        </row>
        <row r="155">
          <cell r="B155" t="str">
            <v>NXG_R</v>
          </cell>
          <cell r="C155" t="str">
            <v xml:space="preserve">  Exports of goods</v>
          </cell>
        </row>
        <row r="156">
          <cell r="B156" t="str">
            <v>NM_R</v>
          </cell>
          <cell r="C156" t="str">
            <v>Imports of goods and services</v>
          </cell>
        </row>
        <row r="157">
          <cell r="B157" t="str">
            <v>NMG_R</v>
          </cell>
          <cell r="C157" t="str">
            <v xml:space="preserve">  Imports of goods</v>
          </cell>
        </row>
        <row r="158">
          <cell r="B158" t="str">
            <v>NGDP_R</v>
          </cell>
          <cell r="C158" t="str">
            <v xml:space="preserve">Gross domestic product </v>
          </cell>
        </row>
        <row r="159">
          <cell r="C159" t="str">
            <v xml:space="preserve">Memorandum items </v>
          </cell>
        </row>
        <row r="160">
          <cell r="B160" t="str">
            <v>NGPXO_R</v>
          </cell>
          <cell r="C160" t="str">
            <v>Non-oil GDP</v>
          </cell>
        </row>
        <row r="161">
          <cell r="C161" t="str">
            <v xml:space="preserve">   Net factor income at 1990 metical </v>
          </cell>
        </row>
        <row r="162">
          <cell r="C162" t="str">
            <v>GNP</v>
          </cell>
        </row>
        <row r="163">
          <cell r="C163" t="str">
            <v xml:space="preserve">GDP per capita </v>
          </cell>
        </row>
        <row r="164">
          <cell r="C164" t="str">
            <v>GNP per capita</v>
          </cell>
        </row>
        <row r="166">
          <cell r="C166" t="str">
            <v>Percentage change</v>
          </cell>
        </row>
        <row r="167">
          <cell r="C167" t="str">
            <v>Total consumption</v>
          </cell>
        </row>
        <row r="168">
          <cell r="C168" t="str">
            <v xml:space="preserve">  Public consumption</v>
          </cell>
        </row>
        <row r="169">
          <cell r="C169" t="str">
            <v xml:space="preserve">  Private consumption</v>
          </cell>
        </row>
        <row r="170">
          <cell r="C170" t="str">
            <v>Gross fixed capital formation</v>
          </cell>
        </row>
        <row r="171">
          <cell r="C171" t="str">
            <v xml:space="preserve">  Public gross fixed capital formation</v>
          </cell>
        </row>
        <row r="172">
          <cell r="C172" t="str">
            <v xml:space="preserve">  Private gross fixed capital formation</v>
          </cell>
        </row>
        <row r="173">
          <cell r="C173" t="str">
            <v>Changes in inventories</v>
          </cell>
        </row>
        <row r="174">
          <cell r="C174" t="str">
            <v>Exports of goods and services</v>
          </cell>
        </row>
        <row r="175">
          <cell r="C175" t="str">
            <v xml:space="preserve">  Exports of goods</v>
          </cell>
        </row>
        <row r="176">
          <cell r="C176" t="str">
            <v>Imports of goods and services</v>
          </cell>
        </row>
        <row r="177">
          <cell r="C177" t="str">
            <v xml:space="preserve">  Imports of goods</v>
          </cell>
        </row>
        <row r="178">
          <cell r="C178" t="str">
            <v>Real GDP growth rate:</v>
          </cell>
        </row>
        <row r="179">
          <cell r="C179" t="str">
            <v>Non-oil GDP</v>
          </cell>
        </row>
        <row r="181">
          <cell r="C181" t="str">
            <v xml:space="preserve">III.    FISCAL AND FINANCIAL INDICATORS </v>
          </cell>
        </row>
        <row r="183">
          <cell r="C183" t="str">
            <v>Central Government (bill. met.)</v>
          </cell>
        </row>
        <row r="184">
          <cell r="B184" t="str">
            <v>GCRG</v>
          </cell>
          <cell r="C184" t="str">
            <v>Total revenue and grants</v>
          </cell>
        </row>
        <row r="185">
          <cell r="C185" t="str">
            <v xml:space="preserve">   Total revenue</v>
          </cell>
        </row>
        <row r="186">
          <cell r="B186" t="str">
            <v>GCG</v>
          </cell>
          <cell r="C186" t="str">
            <v xml:space="preserve">  Grants received (current and capital)</v>
          </cell>
        </row>
        <row r="187">
          <cell r="B187" t="str">
            <v>GCGC</v>
          </cell>
          <cell r="C187" t="str">
            <v xml:space="preserve">     of which: project grants received</v>
          </cell>
        </row>
        <row r="188">
          <cell r="C188" t="str">
            <v xml:space="preserve">   Estimated grant financed technical assistance</v>
          </cell>
        </row>
        <row r="189">
          <cell r="C189" t="str">
            <v xml:space="preserve">   Tax revenue</v>
          </cell>
        </row>
        <row r="190">
          <cell r="B190" t="str">
            <v>GCENL</v>
          </cell>
          <cell r="C190" t="str">
            <v>Total expenditure and net lending</v>
          </cell>
        </row>
        <row r="191">
          <cell r="B191" t="str">
            <v>GCEG</v>
          </cell>
          <cell r="C191" t="str">
            <v>General public services</v>
          </cell>
        </row>
        <row r="192">
          <cell r="B192" t="str">
            <v>GCED</v>
          </cell>
          <cell r="C192" t="str">
            <v xml:space="preserve">   Defense</v>
          </cell>
        </row>
        <row r="193">
          <cell r="B193" t="str">
            <v>GCEE</v>
          </cell>
          <cell r="C193" t="str">
            <v xml:space="preserve">   Education</v>
          </cell>
        </row>
        <row r="194">
          <cell r="B194" t="str">
            <v>GCEEP</v>
          </cell>
          <cell r="C194" t="str">
            <v xml:space="preserve">      Elementary education</v>
          </cell>
        </row>
        <row r="195">
          <cell r="B195" t="str">
            <v>GCEH</v>
          </cell>
          <cell r="C195" t="str">
            <v xml:space="preserve">   Health</v>
          </cell>
        </row>
        <row r="196">
          <cell r="B196" t="str">
            <v>GCEHP</v>
          </cell>
          <cell r="C196" t="str">
            <v xml:space="preserve">      Basic healthcare</v>
          </cell>
        </row>
        <row r="197">
          <cell r="B197" t="str">
            <v>GCESWH</v>
          </cell>
          <cell r="C197" t="str">
            <v xml:space="preserve">   Social security, welfare &amp; housing</v>
          </cell>
        </row>
        <row r="198">
          <cell r="B198" t="str">
            <v>GCEES</v>
          </cell>
          <cell r="C198" t="str">
            <v xml:space="preserve">   Economic affairs &amp; services</v>
          </cell>
        </row>
        <row r="199">
          <cell r="B199" t="str">
            <v>GCEO</v>
          </cell>
          <cell r="C199" t="str">
            <v xml:space="preserve">   Other (residual)</v>
          </cell>
        </row>
        <row r="200">
          <cell r="C200" t="str">
            <v>Total expenditure (excluding net lending)</v>
          </cell>
        </row>
        <row r="201">
          <cell r="B201" t="str">
            <v>GCEC</v>
          </cell>
          <cell r="C201" t="str">
            <v xml:space="preserve">  Current expenditure</v>
          </cell>
        </row>
        <row r="202">
          <cell r="B202" t="str">
            <v>GCEW</v>
          </cell>
          <cell r="C202" t="str">
            <v xml:space="preserve">  Wages and salaries</v>
          </cell>
        </row>
        <row r="203">
          <cell r="B203" t="str">
            <v>GCEI_D</v>
          </cell>
          <cell r="C203" t="str">
            <v xml:space="preserve">    Domestic interest payments (scheduled)</v>
          </cell>
        </row>
        <row r="204">
          <cell r="B204" t="str">
            <v>GCEI_F</v>
          </cell>
          <cell r="C204" t="str">
            <v xml:space="preserve">    Foreign interest payments (scheduled  -budget)</v>
          </cell>
        </row>
        <row r="205">
          <cell r="C205" t="str">
            <v>Net Taxes</v>
          </cell>
        </row>
        <row r="206">
          <cell r="C206" t="str">
            <v>Net foreign borrowing</v>
          </cell>
        </row>
        <row r="207">
          <cell r="C207" t="str">
            <v>Domestic financing</v>
          </cell>
        </row>
        <row r="208">
          <cell r="C208" t="str">
            <v xml:space="preserve">   Of which:   bank financing</v>
          </cell>
        </row>
        <row r="210">
          <cell r="C210" t="str">
            <v>General Government (bill. met.)</v>
          </cell>
        </row>
        <row r="211">
          <cell r="B211" t="str">
            <v>GGRG</v>
          </cell>
          <cell r="C211" t="str">
            <v>Total revenue and grants</v>
          </cell>
        </row>
        <row r="212">
          <cell r="B212" t="str">
            <v>GGENL</v>
          </cell>
          <cell r="C212" t="str">
            <v>Total expenditure and net lending</v>
          </cell>
        </row>
        <row r="213">
          <cell r="B213" t="str">
            <v>GGEC</v>
          </cell>
          <cell r="C213" t="str">
            <v xml:space="preserve">  Current expenditure</v>
          </cell>
        </row>
        <row r="214">
          <cell r="C214" t="str">
            <v xml:space="preserve">        Current expenditure (adjusted)</v>
          </cell>
        </row>
        <row r="215">
          <cell r="B215" t="str">
            <v>GGED</v>
          </cell>
          <cell r="C215" t="str">
            <v xml:space="preserve">    Expenditure on national defense</v>
          </cell>
        </row>
        <row r="216">
          <cell r="C216" t="str">
            <v>Government investment</v>
          </cell>
        </row>
        <row r="217">
          <cell r="C217" t="str">
            <v xml:space="preserve">   Investment expenditure (from budget)</v>
          </cell>
        </row>
        <row r="219">
          <cell r="C219" t="str">
            <v>In percent of GDP</v>
          </cell>
        </row>
        <row r="220">
          <cell r="C220" t="str">
            <v>Central Government balance</v>
          </cell>
        </row>
        <row r="221">
          <cell r="C221" t="str">
            <v>Central Government balance (excl. grants)</v>
          </cell>
        </row>
        <row r="222">
          <cell r="C222" t="str">
            <v>General Government balance</v>
          </cell>
        </row>
        <row r="223">
          <cell r="C223" t="str">
            <v>Government investment/GDP:</v>
          </cell>
        </row>
        <row r="224">
          <cell r="C224" t="str">
            <v>Grants/GDP</v>
          </cell>
        </row>
        <row r="225">
          <cell r="C225" t="str">
            <v>Expenditure+net lending/GDP</v>
          </cell>
        </row>
        <row r="226">
          <cell r="C226" t="str">
            <v>Primary balance/GDP (revenue and grants - non-interest expenditure and net lending</v>
          </cell>
        </row>
        <row r="227">
          <cell r="C227" t="str">
            <v>Bank financing/GDP</v>
          </cell>
        </row>
        <row r="230">
          <cell r="C230" t="str">
            <v>IV. MONETARY INDICATORS</v>
          </cell>
        </row>
        <row r="232">
          <cell r="B232" t="str">
            <v>FMB</v>
          </cell>
          <cell r="C232" t="str">
            <v>Stock of broad money (M2; year end)</v>
          </cell>
        </row>
        <row r="233">
          <cell r="B233" t="str">
            <v>FIDR</v>
          </cell>
          <cell r="C233" t="str">
            <v>Short-term interest rate (central monetary authorities)</v>
          </cell>
        </row>
        <row r="234">
          <cell r="C234" t="str">
            <v>Rediscount rate (end of year)</v>
          </cell>
        </row>
        <row r="235">
          <cell r="C235" t="str">
            <v>Velocity of circulation</v>
          </cell>
        </row>
        <row r="236">
          <cell r="C236" t="str">
            <v>Broad money growth:</v>
          </cell>
        </row>
        <row r="237">
          <cell r="C237" t="str">
            <v>Broad money/DGP</v>
          </cell>
        </row>
        <row r="238">
          <cell r="C238" t="str">
            <v>CPS/GDP</v>
          </cell>
        </row>
        <row r="239">
          <cell r="C239" t="str">
            <v>COB/M2</v>
          </cell>
        </row>
        <row r="241">
          <cell r="C241" t="str">
            <v>V.   FOREIGN TRADE</v>
          </cell>
        </row>
        <row r="243">
          <cell r="B243" t="str">
            <v>TXG_D</v>
          </cell>
          <cell r="C243" t="str">
            <v>Export deflator/unit value for goods (index in U.S. dollars)</v>
          </cell>
        </row>
        <row r="244">
          <cell r="B244" t="str">
            <v>TMG_D</v>
          </cell>
          <cell r="C244" t="str">
            <v>Import deflator/unit value for goods (index in U.S. dollars)</v>
          </cell>
        </row>
        <row r="246">
          <cell r="B246" t="str">
            <v>TXGO</v>
          </cell>
          <cell r="C246" t="str">
            <v>Value of oil exports (US$ million)</v>
          </cell>
        </row>
        <row r="247">
          <cell r="B247" t="str">
            <v>TMGO</v>
          </cell>
          <cell r="C247" t="str">
            <v>Value of oil imports (US$ million)</v>
          </cell>
        </row>
        <row r="249">
          <cell r="C249" t="str">
            <v>Annual change export and import unit values, exchange rate</v>
          </cell>
        </row>
        <row r="250">
          <cell r="C250" t="str">
            <v xml:space="preserve">  Exports (national currency)</v>
          </cell>
        </row>
        <row r="251">
          <cell r="C251" t="str">
            <v xml:space="preserve">  Imports (national currency)</v>
          </cell>
        </row>
        <row r="252">
          <cell r="C252" t="str">
            <v xml:space="preserve">  Export deflator</v>
          </cell>
        </row>
        <row r="253">
          <cell r="C253" t="str">
            <v xml:space="preserve">  Import deflator</v>
          </cell>
        </row>
        <row r="254">
          <cell r="C254" t="str">
            <v xml:space="preserve">  Representative rate</v>
          </cell>
        </row>
        <row r="256">
          <cell r="C256" t="str">
            <v>Change in terms of trade (merchandise):</v>
          </cell>
        </row>
        <row r="257">
          <cell r="C257" t="str">
            <v xml:space="preserve">   Trade data</v>
          </cell>
        </row>
        <row r="258">
          <cell r="C258" t="str">
            <v xml:space="preserve">   National accounts</v>
          </cell>
        </row>
        <row r="260">
          <cell r="C260" t="str">
            <v>VI.  BALANCE OF PAYMENTS (Millions of U.S. dollars)</v>
          </cell>
        </row>
        <row r="262">
          <cell r="B262" t="str">
            <v>BCA</v>
          </cell>
          <cell r="C262" t="str">
            <v>Balance on CA (excl. capital transfers)</v>
          </cell>
        </row>
        <row r="263">
          <cell r="C263" t="str">
            <v>Balance on CA excl. grants (BPM4)</v>
          </cell>
        </row>
        <row r="264">
          <cell r="C264" t="str">
            <v>Balance on CA (BPM4)</v>
          </cell>
        </row>
        <row r="265">
          <cell r="C265" t="str">
            <v>Current account (CA)/ GDP</v>
          </cell>
        </row>
        <row r="267">
          <cell r="B267" t="str">
            <v>BXG</v>
          </cell>
          <cell r="C267" t="str">
            <v>Exports of goods</v>
          </cell>
        </row>
        <row r="268">
          <cell r="B268" t="str">
            <v>BXS</v>
          </cell>
          <cell r="C268" t="str">
            <v>Exports of non factor (NF) services</v>
          </cell>
        </row>
        <row r="269">
          <cell r="C269" t="str">
            <v>Exports of goods, NF services and income</v>
          </cell>
        </row>
        <row r="270">
          <cell r="C270" t="str">
            <v xml:space="preserve">    Exports of goods and NF services</v>
          </cell>
        </row>
        <row r="271">
          <cell r="B271" t="str">
            <v>BMG</v>
          </cell>
          <cell r="C271" t="str">
            <v>Imports of goods (- sign)</v>
          </cell>
        </row>
        <row r="272">
          <cell r="B272" t="str">
            <v>BMS</v>
          </cell>
          <cell r="C272" t="str">
            <v>Imports of NF services (- sign)</v>
          </cell>
        </row>
        <row r="273">
          <cell r="C273" t="str">
            <v>Imports of goods, NF services and income</v>
          </cell>
        </row>
        <row r="274">
          <cell r="C274" t="str">
            <v xml:space="preserve">    Imports of goods and NF services</v>
          </cell>
        </row>
        <row r="275">
          <cell r="B275" t="str">
            <v>BXI</v>
          </cell>
          <cell r="C275" t="str">
            <v>Income credits</v>
          </cell>
        </row>
        <row r="276">
          <cell r="B276" t="str">
            <v>BMI</v>
          </cell>
          <cell r="C276" t="str">
            <v>Income debits (- sign)</v>
          </cell>
        </row>
        <row r="277">
          <cell r="B277" t="str">
            <v>BMII_G</v>
          </cell>
          <cell r="C277" t="str">
            <v xml:space="preserve">     Interest on public debt (scheduled; - sign)</v>
          </cell>
        </row>
        <row r="278">
          <cell r="B278" t="str">
            <v>BMIIMU</v>
          </cell>
          <cell r="C278" t="str">
            <v xml:space="preserve">       To multilateral creditors (scheduled; - sign)</v>
          </cell>
        </row>
        <row r="279">
          <cell r="B279" t="str">
            <v>BMIIBI</v>
          </cell>
          <cell r="C279" t="str">
            <v xml:space="preserve">       To bilateral creditors (scheduled; - sign)</v>
          </cell>
        </row>
        <row r="280">
          <cell r="B280" t="str">
            <v>BMIIBA</v>
          </cell>
          <cell r="C280" t="str">
            <v xml:space="preserve">       To banks (scheduled; - sign)</v>
          </cell>
        </row>
        <row r="281">
          <cell r="B281" t="str">
            <v>BMII_P</v>
          </cell>
          <cell r="C281" t="str">
            <v xml:space="preserve">  Interest on nonpublic debt (scheduled; - sign)</v>
          </cell>
        </row>
        <row r="282">
          <cell r="C282" t="str">
            <v xml:space="preserve"> Non energy imports</v>
          </cell>
        </row>
        <row r="284">
          <cell r="B284" t="str">
            <v>BTRP</v>
          </cell>
          <cell r="C284" t="str">
            <v>Private current transfers, net (excl. capital transfers) (BPM4,5)</v>
          </cell>
        </row>
        <row r="285">
          <cell r="B285" t="str">
            <v>BTRG</v>
          </cell>
          <cell r="C285" t="str">
            <v>Official current transfers, net (excl. capital transfers) (BPM5)</v>
          </cell>
        </row>
        <row r="286">
          <cell r="C286" t="str">
            <v>Official transfers, net(BPM4)</v>
          </cell>
        </row>
        <row r="287">
          <cell r="C287" t="str">
            <v>Net factor income and unreq. transfers, accrued (BPM4)</v>
          </cell>
        </row>
        <row r="288">
          <cell r="C288" t="str">
            <v>Net factor income and unreq. transfers, cash (BPM4)</v>
          </cell>
        </row>
        <row r="289">
          <cell r="B289" t="str">
            <v>cash interest needs to be entered for form. to make sense.  Add HCB to equal SR table!</v>
          </cell>
          <cell r="C289" t="str">
            <v>Net factor income and unreq. transf. accrued (BPM5) 6/</v>
          </cell>
        </row>
        <row r="290">
          <cell r="C290" t="str">
            <v>Net factor income and transfers, cash (BPM5) 4/</v>
          </cell>
        </row>
        <row r="291">
          <cell r="B291" t="str">
            <v>cash interest needs to be entered for form. to make sense.  Add HCB to equal SR table!</v>
          </cell>
          <cell r="C291" t="str">
            <v>Disposable national income (cash basis, BPM4) in Mt</v>
          </cell>
        </row>
        <row r="292">
          <cell r="B292" t="str">
            <v>cash interest needs to be entered for form. to make sense.  Add HCB to equal SR table!</v>
          </cell>
        </row>
        <row r="295">
          <cell r="B295" t="str">
            <v>BK</v>
          </cell>
          <cell r="C295" t="str">
            <v>Balance on capital account (BPM5)</v>
          </cell>
        </row>
        <row r="296">
          <cell r="B296" t="str">
            <v>BKF</v>
          </cell>
          <cell r="C296" t="str">
            <v xml:space="preserve">  Debt forgiveness (with forgiven amount +)</v>
          </cell>
        </row>
        <row r="297">
          <cell r="B297" t="str">
            <v>BKFMU</v>
          </cell>
          <cell r="C297" t="str">
            <v xml:space="preserve">    By multilateral creditors</v>
          </cell>
        </row>
        <row r="298">
          <cell r="B298" t="str">
            <v>BKFBI</v>
          </cell>
          <cell r="C298" t="str">
            <v xml:space="preserve">    By bilateral creditors</v>
          </cell>
        </row>
        <row r="299">
          <cell r="B299" t="str">
            <v>BKFBA</v>
          </cell>
          <cell r="C299" t="str">
            <v xml:space="preserve">    By banks</v>
          </cell>
        </row>
        <row r="300">
          <cell r="C300" t="str">
            <v>Balance on capital account (BPM4)   1/</v>
          </cell>
        </row>
        <row r="301">
          <cell r="D301" t="str">
            <v/>
          </cell>
        </row>
        <row r="302">
          <cell r="B302" t="str">
            <v>BF</v>
          </cell>
          <cell r="C302" t="str">
            <v>Balance on financial account (BPM5, incl. reserves)</v>
          </cell>
        </row>
        <row r="304">
          <cell r="B304" t="str">
            <v>BFD</v>
          </cell>
          <cell r="C304" t="str">
            <v>Direct investment, net</v>
          </cell>
        </row>
        <row r="305">
          <cell r="B305" t="str">
            <v>BFDL</v>
          </cell>
          <cell r="C305" t="str">
            <v xml:space="preserve">   of which: debt-creating direct inv. Liabilities</v>
          </cell>
        </row>
        <row r="306">
          <cell r="B306" t="str">
            <v>BFDI</v>
          </cell>
          <cell r="C306" t="str">
            <v xml:space="preserve">  Direct investment in reporting country</v>
          </cell>
        </row>
        <row r="308">
          <cell r="B308" t="str">
            <v>BFL_C_G</v>
          </cell>
          <cell r="C308" t="str">
            <v>Gross public borrowing, including IMF</v>
          </cell>
        </row>
        <row r="309">
          <cell r="B309" t="str">
            <v>BFL_CMU</v>
          </cell>
          <cell r="C309" t="str">
            <v xml:space="preserve">  From multilateral creditors (incl. IMF)</v>
          </cell>
        </row>
        <row r="310">
          <cell r="B310" t="str">
            <v>BFL_CBI</v>
          </cell>
          <cell r="C310" t="str">
            <v xml:space="preserve">  From bilateral creditors</v>
          </cell>
        </row>
        <row r="311">
          <cell r="B311" t="str">
            <v>BFL_CBA</v>
          </cell>
          <cell r="C311" t="str">
            <v xml:space="preserve">  From banks</v>
          </cell>
        </row>
        <row r="312">
          <cell r="B312" t="str">
            <v>BFL_C_P</v>
          </cell>
          <cell r="C312" t="str">
            <v>Other gross borrowing</v>
          </cell>
        </row>
        <row r="314">
          <cell r="B314" t="str">
            <v>BFL_D_G</v>
          </cell>
          <cell r="C314" t="str">
            <v>Public amortization (scheduled; - sign)</v>
          </cell>
        </row>
        <row r="315">
          <cell r="B315" t="str">
            <v>BFL_DMU</v>
          </cell>
          <cell r="C315" t="str">
            <v xml:space="preserve">  To multilateral creditors (scheduled; - sign) (incl. IMF)</v>
          </cell>
        </row>
        <row r="316">
          <cell r="B316" t="str">
            <v>BFL_DBI</v>
          </cell>
          <cell r="C316" t="str">
            <v xml:space="preserve">  To bilateral creditors (scheduled; - sign)</v>
          </cell>
        </row>
        <row r="317">
          <cell r="B317" t="str">
            <v>BFL_DBA</v>
          </cell>
          <cell r="C317" t="str">
            <v xml:space="preserve">  To banks (scheduled; - sign)</v>
          </cell>
        </row>
        <row r="318">
          <cell r="B318" t="str">
            <v>BFL_D_P</v>
          </cell>
          <cell r="C318" t="str">
            <v>Other amortization (scheduled; - sign)</v>
          </cell>
        </row>
        <row r="319">
          <cell r="C319" t="str">
            <v/>
          </cell>
        </row>
        <row r="320">
          <cell r="B320" t="str">
            <v>BFUND</v>
          </cell>
          <cell r="C320" t="str">
            <v>Memorandum: Net credit from IMF</v>
          </cell>
        </row>
        <row r="322">
          <cell r="B322" t="str">
            <v>BFL_DF</v>
          </cell>
          <cell r="C322" t="str">
            <v>Amortization on account of debt-reduction operations (- sign)</v>
          </cell>
        </row>
        <row r="323">
          <cell r="B323" t="str">
            <v>BFLB_DF</v>
          </cell>
          <cell r="C323" t="str">
            <v xml:space="preserve">  To banks (- sign)</v>
          </cell>
        </row>
        <row r="325">
          <cell r="B325" t="str">
            <v>BER</v>
          </cell>
          <cell r="C325" t="str">
            <v>Rescheduling of current maturities</v>
          </cell>
        </row>
        <row r="326">
          <cell r="B326" t="str">
            <v>BERBI</v>
          </cell>
          <cell r="C326" t="str">
            <v xml:space="preserve">  Of obligations to bilateral creditors</v>
          </cell>
        </row>
        <row r="327">
          <cell r="B327" t="str">
            <v>BERBA</v>
          </cell>
          <cell r="C327" t="str">
            <v xml:space="preserve">  Of obligations to banks</v>
          </cell>
        </row>
        <row r="329">
          <cell r="B329" t="str">
            <v>BEA</v>
          </cell>
          <cell r="C329" t="str">
            <v>Accumulation of arrears, net (decrease -)</v>
          </cell>
        </row>
        <row r="330">
          <cell r="B330" t="str">
            <v>BEAMU</v>
          </cell>
          <cell r="C330" t="str">
            <v xml:space="preserve">  To multilateral creditors, net (decrease -)</v>
          </cell>
        </row>
        <row r="331">
          <cell r="B331" t="str">
            <v>BEABI</v>
          </cell>
          <cell r="C331" t="str">
            <v xml:space="preserve">  To bilateral creditors, net (decrease -)</v>
          </cell>
        </row>
        <row r="332">
          <cell r="B332" t="str">
            <v>BEABA</v>
          </cell>
          <cell r="C332" t="str">
            <v xml:space="preserve">  To banks, net (decrease -)</v>
          </cell>
        </row>
        <row r="334">
          <cell r="B334" t="str">
            <v>BEO</v>
          </cell>
          <cell r="C334" t="str">
            <v>Other exceptional financing</v>
          </cell>
        </row>
        <row r="336">
          <cell r="B336" t="str">
            <v>BFOTH</v>
          </cell>
          <cell r="C336" t="str">
            <v>Other long-term financial flows, net</v>
          </cell>
        </row>
        <row r="337">
          <cell r="B337" t="str">
            <v>BFPA</v>
          </cell>
          <cell r="C337" t="str">
            <v xml:space="preserve">  Portfolio investment assets, net (increase -)</v>
          </cell>
        </row>
        <row r="338">
          <cell r="B338" t="str">
            <v>BFPL</v>
          </cell>
          <cell r="C338" t="str">
            <v xml:space="preserve">  Portfolio investment liabilities, net </v>
          </cell>
        </row>
        <row r="339">
          <cell r="B339" t="str">
            <v>BFPQ</v>
          </cell>
          <cell r="C339" t="str">
            <v xml:space="preserve">   Of which:  equity securities</v>
          </cell>
        </row>
        <row r="341">
          <cell r="B341" t="str">
            <v>BFO_S</v>
          </cell>
          <cell r="C341" t="str">
            <v>Other short-term flows, net   17/</v>
          </cell>
        </row>
        <row r="342">
          <cell r="D342" t="str">
            <v/>
          </cell>
        </row>
        <row r="343">
          <cell r="B343" t="str">
            <v>BFLRES</v>
          </cell>
          <cell r="C343" t="str">
            <v>Residual financing (projections only; history = 0)</v>
          </cell>
        </row>
        <row r="344">
          <cell r="B344" t="str">
            <v>BFRA</v>
          </cell>
          <cell r="C344" t="str">
            <v>Reserve assets (accumulation -)</v>
          </cell>
        </row>
        <row r="345">
          <cell r="C345" t="str">
            <v>NFA accumulation</v>
          </cell>
        </row>
        <row r="346">
          <cell r="B346" t="str">
            <v>BNEO</v>
          </cell>
          <cell r="C346" t="str">
            <v>Net errors and omissions (= 0 in projection period)</v>
          </cell>
        </row>
        <row r="348">
          <cell r="B348" t="str">
            <v/>
          </cell>
          <cell r="C348" t="str">
            <v>Exceptional financing</v>
          </cell>
        </row>
        <row r="350">
          <cell r="B350" t="str">
            <v>BFL</v>
          </cell>
          <cell r="C350" t="str">
            <v>Net liability flows</v>
          </cell>
        </row>
        <row r="351">
          <cell r="B351" t="str">
            <v>BFLMU</v>
          </cell>
          <cell r="C351" t="str">
            <v>Multilateral</v>
          </cell>
        </row>
        <row r="352">
          <cell r="B352" t="str">
            <v>BFLBI</v>
          </cell>
          <cell r="C352" t="str">
            <v>Bilateral</v>
          </cell>
        </row>
        <row r="353">
          <cell r="B353" t="str">
            <v>BFLBA</v>
          </cell>
          <cell r="C353" t="str">
            <v>Banks</v>
          </cell>
        </row>
        <row r="355">
          <cell r="C355" t="str">
            <v>VII. EXTERNAL DEBT (Millions of U.S. dollars)</v>
          </cell>
        </row>
        <row r="357">
          <cell r="B357" t="str">
            <v>D_G</v>
          </cell>
          <cell r="C357" t="str">
            <v>Total public debt (incl. short-term debt, arrears, and IMF)</v>
          </cell>
        </row>
        <row r="358">
          <cell r="B358" t="str">
            <v>DMU</v>
          </cell>
          <cell r="C358" t="str">
            <v xml:space="preserve">  Multilateral debt</v>
          </cell>
        </row>
        <row r="359">
          <cell r="B359" t="str">
            <v>DBI</v>
          </cell>
          <cell r="C359" t="str">
            <v xml:space="preserve">  Bilateral debt</v>
          </cell>
        </row>
        <row r="360">
          <cell r="B360" t="str">
            <v>DBA</v>
          </cell>
          <cell r="C360" t="str">
            <v xml:space="preserve">  Debt to banks</v>
          </cell>
        </row>
        <row r="361">
          <cell r="B361" t="str">
            <v>D_P</v>
          </cell>
          <cell r="C361" t="str">
            <v>Other (nonpublic) debt    9/</v>
          </cell>
        </row>
        <row r="362">
          <cell r="D362" t="str">
            <v/>
          </cell>
        </row>
        <row r="363">
          <cell r="B363" t="str">
            <v>DA</v>
          </cell>
          <cell r="C363" t="str">
            <v>Total stock of arrears 7/</v>
          </cell>
        </row>
        <row r="364">
          <cell r="B364" t="str">
            <v>DAMU</v>
          </cell>
          <cell r="C364" t="str">
            <v xml:space="preserve">  To multilateral creditors  11/</v>
          </cell>
        </row>
        <row r="365">
          <cell r="B365" t="str">
            <v>DABI</v>
          </cell>
          <cell r="C365" t="str">
            <v xml:space="preserve">  To bilateral creditors  12/</v>
          </cell>
        </row>
        <row r="366">
          <cell r="B366" t="str">
            <v>DABA</v>
          </cell>
          <cell r="C366" t="str">
            <v xml:space="preserve">  To banks  18/</v>
          </cell>
        </row>
        <row r="368">
          <cell r="B368" t="str">
            <v>D_S</v>
          </cell>
          <cell r="C368" t="str">
            <v>Total short-term debt  7/  14/</v>
          </cell>
        </row>
        <row r="369">
          <cell r="D369" t="str">
            <v/>
          </cell>
        </row>
        <row r="370">
          <cell r="B370" t="str">
            <v>DDR</v>
          </cell>
          <cell r="C370" t="str">
            <v>Impact of debt-reduction operations  15/</v>
          </cell>
        </row>
        <row r="371">
          <cell r="B371" t="str">
            <v>DDRBA</v>
          </cell>
          <cell r="C371" t="str">
            <v xml:space="preserve">  Impact of bank debt-reduction operations  13/</v>
          </cell>
        </row>
        <row r="372">
          <cell r="C372" t="str">
            <v>Memorandum items:</v>
          </cell>
        </row>
        <row r="373">
          <cell r="C373" t="str">
            <v>Public external debt to GDP ratio:  16/</v>
          </cell>
        </row>
        <row r="374">
          <cell r="C374" t="str">
            <v>Public external debt service (scheduled) (% of exports of g&amp;s):</v>
          </cell>
        </row>
        <row r="375">
          <cell r="C375" t="str">
            <v>Public external debt service (cash) (% of exports of g&amp;s):</v>
          </cell>
        </row>
        <row r="376">
          <cell r="C376" t="str">
            <v>Public external debt to exports of goods and services</v>
          </cell>
        </row>
        <row r="377">
          <cell r="C377" t="str">
            <v xml:space="preserve">    Scheduled debt service/fiscal revenue bef. grants</v>
          </cell>
        </row>
        <row r="378">
          <cell r="B378" t="str">
            <v/>
          </cell>
          <cell r="C378" t="str">
            <v>Debt relief</v>
          </cell>
        </row>
        <row r="379">
          <cell r="C379" t="str">
            <v/>
          </cell>
          <cell r="D379" t="str">
            <v/>
          </cell>
        </row>
        <row r="380">
          <cell r="C380" t="str">
            <v xml:space="preserve"> VIII. SAVINGS INVESTMENT BALANCE </v>
          </cell>
        </row>
        <row r="381">
          <cell r="C381" t="str">
            <v>In current prices</v>
          </cell>
        </row>
        <row r="382">
          <cell r="C382" t="str">
            <v>BPM5</v>
          </cell>
        </row>
        <row r="383">
          <cell r="C383" t="str">
            <v>Net factor income and Unrequired transfers, accrued (BPM5)</v>
          </cell>
        </row>
        <row r="384">
          <cell r="C384" t="str">
            <v xml:space="preserve">  Net factor income from abroad (accrued) (NFI)</v>
          </cell>
        </row>
        <row r="385">
          <cell r="C385" t="str">
            <v xml:space="preserve">  Income credits</v>
          </cell>
        </row>
        <row r="386">
          <cell r="C386" t="str">
            <v xml:space="preserve">  Income debits</v>
          </cell>
        </row>
        <row r="387">
          <cell r="C387" t="str">
            <v>Net unrequited transfers (NUT) (BPM5)</v>
          </cell>
        </row>
        <row r="388">
          <cell r="C388" t="str">
            <v xml:space="preserve">  Public sector (BPM5)</v>
          </cell>
        </row>
        <row r="389">
          <cell r="C389" t="str">
            <v xml:space="preserve">  Private sector</v>
          </cell>
          <cell r="D389" t="str">
            <v/>
          </cell>
        </row>
        <row r="391">
          <cell r="C391" t="str">
            <v>Gross national product (GNP) = GDP + NFI (BPM5)</v>
          </cell>
        </row>
        <row r="392">
          <cell r="C392" t="str">
            <v>Gross domestic income (GDI) = GNP + NUT (BPM5)</v>
          </cell>
        </row>
        <row r="393">
          <cell r="C393" t="str">
            <v>Gross National Savings (GNS) = GDI - C (BPM5)</v>
          </cell>
        </row>
        <row r="395">
          <cell r="C395" t="str">
            <v>BPM4</v>
          </cell>
        </row>
        <row r="396">
          <cell r="C396" t="str">
            <v>Net factor income and Unrequired transfers, accrued (BPM4)</v>
          </cell>
        </row>
        <row r="397">
          <cell r="C397" t="str">
            <v>Net unrequited transfers (NUT) (BPM4)</v>
          </cell>
        </row>
        <row r="398">
          <cell r="C398" t="str">
            <v xml:space="preserve">  Public sector (BPM4)</v>
          </cell>
        </row>
        <row r="399">
          <cell r="C399" t="str">
            <v>Net factor income from abroad, cash</v>
          </cell>
        </row>
        <row r="401">
          <cell r="C401" t="str">
            <v>Gross disposable income (GDI) = GNP + NUT (BPM4)</v>
          </cell>
        </row>
        <row r="402">
          <cell r="C402" t="str">
            <v>Gross National Savings (GNS) = GDI - C (BPM4)</v>
          </cell>
        </row>
        <row r="404">
          <cell r="C404" t="str">
            <v>As appears in OLD macroframework (BPM4)</v>
          </cell>
        </row>
        <row r="406">
          <cell r="C406" t="str">
            <v>Gross domestic product</v>
          </cell>
        </row>
        <row r="407">
          <cell r="C407" t="str">
            <v>Domestic absorption (A) = C + I</v>
          </cell>
        </row>
        <row r="409">
          <cell r="C409" t="str">
            <v>Net factor income and unrequited transfers, cash, (OM)</v>
          </cell>
        </row>
        <row r="410">
          <cell r="C410" t="str">
            <v xml:space="preserve">  Net factor income from abroad, cash, (OM)</v>
          </cell>
        </row>
        <row r="411">
          <cell r="C411" t="str">
            <v xml:space="preserve">       Public sector  (from BOP)</v>
          </cell>
          <cell r="D411" t="str">
            <v/>
          </cell>
        </row>
        <row r="412">
          <cell r="C412" t="str">
            <v xml:space="preserve">       Private sector</v>
          </cell>
        </row>
        <row r="413">
          <cell r="C413" t="str">
            <v xml:space="preserve">                   o/w servicing of HCB and gas in bill of MT</v>
          </cell>
        </row>
        <row r="414">
          <cell r="C414" t="str">
            <v xml:space="preserve">  Net unrequited transfers, cash basis (NUT)</v>
          </cell>
        </row>
        <row r="415">
          <cell r="C415" t="str">
            <v xml:space="preserve">       Public sector</v>
          </cell>
          <cell r="D415" t="str">
            <v/>
          </cell>
        </row>
        <row r="416">
          <cell r="C416" t="str">
            <v xml:space="preserve">       Private sector</v>
          </cell>
        </row>
        <row r="417">
          <cell r="D417" t="str">
            <v/>
          </cell>
        </row>
        <row r="418">
          <cell r="C418" t="str">
            <v>Gross domestic income (GDI) = GDP + NFI +NUT (OM)</v>
          </cell>
        </row>
        <row r="419">
          <cell r="C419" t="str">
            <v>Gross National Savings (GNS) = GDI - C (OM)</v>
          </cell>
        </row>
        <row r="420">
          <cell r="C420" t="str">
            <v xml:space="preserve">  Public sector </v>
          </cell>
          <cell r="D420" t="str">
            <v/>
          </cell>
        </row>
        <row r="421">
          <cell r="C421" t="str">
            <v xml:space="preserve">  Private sector</v>
          </cell>
          <cell r="D421" t="str">
            <v/>
          </cell>
        </row>
        <row r="423">
          <cell r="C423" t="str">
            <v>Gross Domestic Savings (GDS) = GDP - C</v>
          </cell>
        </row>
        <row r="424">
          <cell r="C424" t="str">
            <v xml:space="preserve">  Public sector </v>
          </cell>
          <cell r="D424" t="str">
            <v/>
          </cell>
        </row>
        <row r="425">
          <cell r="C425" t="str">
            <v xml:space="preserve">  Private sector</v>
          </cell>
        </row>
        <row r="427">
          <cell r="C427" t="str">
            <v>Gross investment (I)</v>
          </cell>
        </row>
        <row r="428">
          <cell r="C428" t="str">
            <v xml:space="preserve">  Public investment</v>
          </cell>
        </row>
        <row r="429">
          <cell r="C429" t="str">
            <v xml:space="preserve">  Private investment</v>
          </cell>
        </row>
        <row r="430">
          <cell r="C430" t="str">
            <v xml:space="preserve">    o/w : electricity and gas projects</v>
          </cell>
        </row>
        <row r="432">
          <cell r="C432" t="str">
            <v>Foreign savings = I - GNS</v>
          </cell>
        </row>
        <row r="433">
          <cell r="C433" t="str">
            <v>Net official  resource transfers</v>
          </cell>
        </row>
        <row r="434">
          <cell r="C434" t="str">
            <v>Gross energy savings</v>
          </cell>
        </row>
        <row r="435">
          <cell r="C435" t="str">
            <v>IX.  FLOW OF FUNDS</v>
          </cell>
        </row>
        <row r="437">
          <cell r="C437" t="str">
            <v>SECTORAL NONFINANCIAL TRANSACTIONS</v>
          </cell>
        </row>
        <row r="438">
          <cell r="B438" t="str">
            <v>I</v>
          </cell>
        </row>
        <row r="439">
          <cell r="B439" t="str">
            <v>I.1</v>
          </cell>
          <cell r="C439" t="str">
            <v>Domestic sector (savings - investment = GDI - A) (BPM5)</v>
          </cell>
        </row>
        <row r="440">
          <cell r="C440" t="str">
            <v>Domestic sector (savings - investment = GDI - A) (BPM4)</v>
          </cell>
        </row>
        <row r="441">
          <cell r="C441" t="str">
            <v>Domestic sector (savings - investment = GDI - A) (OM)</v>
          </cell>
        </row>
        <row r="442">
          <cell r="B442" t="str">
            <v>I.1.1</v>
          </cell>
          <cell r="C442" t="str">
            <v xml:space="preserve">  Private sector</v>
          </cell>
        </row>
        <row r="443">
          <cell r="C443" t="str">
            <v xml:space="preserve">    Private sector - non-energy</v>
          </cell>
        </row>
        <row r="444">
          <cell r="C444" t="str">
            <v xml:space="preserve">    Private sector - energy</v>
          </cell>
        </row>
        <row r="445">
          <cell r="C445" t="str">
            <v xml:space="preserve">  Public sector</v>
          </cell>
        </row>
        <row r="446">
          <cell r="C446" t="str">
            <v xml:space="preserve">  Banking sector</v>
          </cell>
          <cell r="D446" t="str">
            <v/>
          </cell>
        </row>
        <row r="447">
          <cell r="C447" t="str">
            <v>External sector</v>
          </cell>
        </row>
        <row r="448">
          <cell r="C448" t="str">
            <v>Horizontal Check</v>
          </cell>
        </row>
        <row r="450">
          <cell r="C450" t="str">
            <v>X. CONSISTENCY CHECK TABLE - Blue checks correspond to WEO</v>
          </cell>
        </row>
        <row r="452">
          <cell r="D452" t="str">
            <v/>
          </cell>
        </row>
        <row r="453">
          <cell r="C453" t="str">
            <v>I:  NATIONAL ACCOUNTS IN REAL TERMS</v>
          </cell>
        </row>
        <row r="455">
          <cell r="C455" t="str">
            <v>Real GDP accounting identity:</v>
          </cell>
        </row>
        <row r="456">
          <cell r="C456" t="str">
            <v xml:space="preserve"> NGDP_R-(NCG_R+NCP_R+NFI_R+NINV_R+NX_R-NM_R)=0</v>
          </cell>
        </row>
        <row r="458">
          <cell r="C458" t="str">
            <v>II:  NATIONAL ACCOUNTS IN NOMINAL TERMS</v>
          </cell>
        </row>
        <row r="460">
          <cell r="C460" t="str">
            <v>Nominal GDP accounting identity:</v>
          </cell>
        </row>
        <row r="461">
          <cell r="C461" t="str">
            <v xml:space="preserve"> NGDP-(NCG+NCP+NFI+NINV+NX-NM)=0</v>
          </cell>
        </row>
        <row r="463">
          <cell r="C463" t="str">
            <v>National income identity:</v>
          </cell>
        </row>
        <row r="464">
          <cell r="C464" t="str">
            <v xml:space="preserve">  NGNI-(NGDP+((BXI+BMI+BTRP+BTRG)*ENDA_PR)/1000)=0</v>
          </cell>
        </row>
        <row r="466">
          <cell r="C466" t="str">
            <v>III:  BALANCE OF PAYMENTS</v>
          </cell>
        </row>
        <row r="468">
          <cell r="C468" t="str">
            <v>Current account identity:</v>
          </cell>
        </row>
        <row r="469">
          <cell r="C469" t="str">
            <v xml:space="preserve">  BCA-(BXG+BMG+BXS+BMS+BXI+BMI+BTRP+BTRG)=0</v>
          </cell>
        </row>
        <row r="470">
          <cell r="C470" t="str">
            <v>As percent of GDP:</v>
          </cell>
        </row>
        <row r="471">
          <cell r="C471" t="str">
            <v xml:space="preserve">  (BCA/((NGDP/ENDA_PR)*1000))*100</v>
          </cell>
        </row>
        <row r="472">
          <cell r="C472" t="str">
            <v>Financial account identity:</v>
          </cell>
        </row>
        <row r="473">
          <cell r="C473" t="str">
            <v xml:space="preserve">  BF-(BFD+BFL_C_G+BFL_C_P+BFL_D_G+BFL_D_P+BFL_DF</v>
          </cell>
        </row>
        <row r="474">
          <cell r="C474" t="str">
            <v xml:space="preserve">      +BER+BEA+BEO+BFOTH+BFO_S+BFLRES+BFRA)=0</v>
          </cell>
        </row>
        <row r="475">
          <cell r="C475" t="str">
            <v>Overall balance of payments identity:</v>
          </cell>
        </row>
        <row r="476">
          <cell r="C476" t="str">
            <v xml:space="preserve">  BCA+BK+BF+BNEO=0</v>
          </cell>
        </row>
        <row r="478">
          <cell r="C478" t="str">
            <v>Debt file v. BOP file</v>
          </cell>
        </row>
        <row r="479">
          <cell r="C479" t="str">
            <v>Total interest, scheduled</v>
          </cell>
        </row>
        <row r="480">
          <cell r="C480" t="str">
            <v>Total amortization, no IMF</v>
          </cell>
        </row>
        <row r="483">
          <cell r="C483" t="str">
            <v>Fiscal v. Real</v>
          </cell>
        </row>
        <row r="484">
          <cell r="C484" t="str">
            <v>Public investment</v>
          </cell>
        </row>
        <row r="486">
          <cell r="C486" t="str">
            <v>Fiscal v. BOP</v>
          </cell>
        </row>
        <row r="487">
          <cell r="C487" t="str">
            <v>Foreign interest payments from budget, after debt relief, only proj.</v>
          </cell>
        </row>
        <row r="489">
          <cell r="C489" t="str">
            <v>Explanatory notes:</v>
          </cell>
        </row>
        <row r="491">
          <cell r="C491" t="str">
            <v xml:space="preserve">1.  There is no information on the composition of debt relief, nor on the maturity of cancelled debt.  All debt relief </v>
          </cell>
        </row>
        <row r="492">
          <cell r="C492" t="str">
            <v xml:space="preserve">    assumed to be rescheduling; debt cancelled assumed to apply to future maturities.</v>
          </cell>
        </row>
        <row r="493">
          <cell r="C493" t="str">
            <v>2.  Population present in the country: sharp changes reflect refugee movements.</v>
          </cell>
        </row>
        <row r="494">
          <cell r="C494" t="str">
            <v>4.  Current transfers in 1980-1990 estimated by keeping 1990 proportion of project grants in total fixed.</v>
          </cell>
        </row>
        <row r="495">
          <cell r="C495" t="str">
            <v>5.  Mozambique does not produce constant price series, only real growth rates of NA aggregates based on previous</v>
          </cell>
        </row>
        <row r="496">
          <cell r="C496" t="str">
            <v xml:space="preserve">    year's prices.</v>
          </cell>
        </row>
        <row r="497">
          <cell r="C497" t="str">
            <v>6.  All private transfers assumed to be current.</v>
          </cell>
        </row>
        <row r="498">
          <cell r="C498" t="str">
            <v>7.  For 1980-1992 stocks of arrears derived from changes of arrears in BOP; does not reflect valuation changes or</v>
          </cell>
        </row>
        <row r="499">
          <cell r="C499" t="str">
            <v xml:space="preserve">    revisions.  Cummulative changes amount to $160 more than known arrears in 1993, possibly unregistered debt </v>
          </cell>
        </row>
        <row r="500">
          <cell r="C500" t="str">
            <v xml:space="preserve">    cancellation.</v>
          </cell>
        </row>
        <row r="501">
          <cell r="C501" t="str">
            <v>8.  The parallel market rate should have been used as representative up to 1992, but data are not available until 1990.</v>
          </cell>
        </row>
        <row r="502">
          <cell r="C502" t="str">
            <v>9.  For 1980-85 source is ETA; from 1986-1993 source are official publications; thereafter, staff data base reconciled</v>
          </cell>
        </row>
        <row r="503">
          <cell r="C503" t="str">
            <v>9.  with authorities.</v>
          </cell>
        </row>
        <row r="504">
          <cell r="C504" t="str">
            <v>10. For 1987-1993 source official publication; for 1985-86, extrapolation between available figure from documents for</v>
          </cell>
        </row>
        <row r="505">
          <cell r="C505" t="str">
            <v xml:space="preserve">    1984 and 1987.  For 1980-83 assumed annual nominal growth rate of 10 percent.</v>
          </cell>
        </row>
        <row r="506">
          <cell r="C506" t="str">
            <v>11. Residual.</v>
          </cell>
        </row>
        <row r="507">
          <cell r="C507" t="str">
            <v>12. For 1985-93 source is official publication.  Appears to include both insured and uninsured debt.  Before 1984,</v>
          </cell>
        </row>
        <row r="508">
          <cell r="C508" t="str">
            <v xml:space="preserve">    assumed to have grown at 10 percent annually; for 1984, source is Fund document.  As of 1993, all commercial debt </v>
          </cell>
        </row>
        <row r="509">
          <cell r="C509" t="str">
            <v xml:space="preserve">    debt cancelled or taken over by bilaterals.</v>
          </cell>
        </row>
        <row r="510">
          <cell r="C510" t="str">
            <v xml:space="preserve">13. Arrears to banks for 1984, 1990 and 92 from documents.  In 1993 all debt to banks had been assumed by bilaterals. </v>
          </cell>
        </row>
        <row r="511">
          <cell r="C511" t="str">
            <v xml:space="preserve">    Data for 1991 and 1983-89 based on assumptions.  Before 1983, Mozambique did not incurr significant arrears.</v>
          </cell>
        </row>
        <row r="512">
          <cell r="C512" t="str">
            <v>14. All available data show no arrears or negligible arrears to multilaterals.</v>
          </cell>
        </row>
        <row r="513">
          <cell r="C513" t="str">
            <v>15. Residual.</v>
          </cell>
        </row>
        <row r="514">
          <cell r="C514" t="str">
            <v>16. Data for 1988 and 1989 from fund documents.  Thereafter extrapolated</v>
          </cell>
        </row>
        <row r="515">
          <cell r="C515" t="str">
            <v xml:space="preserve">    to become 0 by 1992.  Before extrapolated to start increasing in 1984.</v>
          </cell>
        </row>
        <row r="516">
          <cell r="B516" t="str">
            <v>I.1.2</v>
          </cell>
          <cell r="C516" t="str">
            <v>17. Up until 1992 the foreign assets of commercial banks cannot be separated from those of the Monetary Authorities.</v>
          </cell>
        </row>
        <row r="517">
          <cell r="B517" t="str">
            <v>I.1.3</v>
          </cell>
          <cell r="C517" t="str">
            <v>18.  Includes entire HCB debt, which may contain some bilateral elements.</v>
          </cell>
        </row>
        <row r="518">
          <cell r="B518" t="str">
            <v>I.2</v>
          </cell>
          <cell r="C518" t="str">
            <v/>
          </cell>
        </row>
        <row r="519">
          <cell r="B519" t="str">
            <v>I.1+I.2</v>
          </cell>
        </row>
        <row r="524">
          <cell r="D524" t="str">
            <v/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 refreshError="1"/>
      <sheetData sheetId="63" refreshError="1"/>
      <sheetData sheetId="64" refreshError="1"/>
      <sheetData sheetId="65" refreshError="1"/>
      <sheetData sheetId="66" refreshError="1"/>
      <sheetData sheetId="67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0.HIPC Ratios"/>
      <sheetName val="IDA-tab7"/>
      <sheetName val="T9.Assistance"/>
      <sheetName val="T1 BoP OUT Long"/>
      <sheetName val="T3 Key Ratios"/>
      <sheetName val="T3B New Key Ratios"/>
      <sheetName val="T6 IMF Assistance"/>
      <sheetName val="T6 IMF Assistance old"/>
      <sheetName val="Chart4"/>
      <sheetName val="Debt Serv 2"/>
      <sheetName val="Tx. NPV&amp;DS"/>
      <sheetName val="Stress Chart 4 old"/>
      <sheetName val="DebtService Long"/>
      <sheetName val="SUMMARY"/>
      <sheetName val="IDA_tab7"/>
      <sheetName val="REER"/>
      <sheetName val="Table 5"/>
      <sheetName val="CPIINDEX"/>
      <sheetName val="C"/>
      <sheetName val="interv"/>
      <sheetName val="monsurv-bc"/>
      <sheetName val="T10_HIPC_Ratios"/>
      <sheetName val="T9_Assistance"/>
      <sheetName val="T1_BoP_OUT_Long"/>
      <sheetName val="T3_Key_Ratios"/>
      <sheetName val="T3B_New_Key_Ratios"/>
      <sheetName val="T6_IMF_Assistance"/>
      <sheetName val="T6_IMF_Assistance_old"/>
      <sheetName val="Debt_Serv_2"/>
      <sheetName val="Tx__NPV&amp;DS"/>
      <sheetName val="Stress_Chart_4_old"/>
      <sheetName val="DebtService_Long"/>
      <sheetName val="Table_5"/>
      <sheetName val="Indic"/>
      <sheetName val="Ex rate bloom"/>
      <sheetName val="ex rate"/>
      <sheetName val="plantres"/>
    </sheetNames>
    <sheetDataSet>
      <sheetData sheetId="0" refreshError="1"/>
      <sheetData sheetId="1" refreshError="1">
        <row r="7">
          <cell r="K7">
            <v>2006</v>
          </cell>
          <cell r="L7">
            <v>2007</v>
          </cell>
          <cell r="M7">
            <v>2008</v>
          </cell>
          <cell r="N7">
            <v>2009</v>
          </cell>
          <cell r="O7">
            <v>2010</v>
          </cell>
          <cell r="P7">
            <v>2011</v>
          </cell>
          <cell r="Q7">
            <v>2012</v>
          </cell>
          <cell r="R7">
            <v>2013</v>
          </cell>
          <cell r="S7">
            <v>2014</v>
          </cell>
          <cell r="T7">
            <v>2015</v>
          </cell>
          <cell r="V7">
            <v>2016</v>
          </cell>
          <cell r="W7">
            <v>2017</v>
          </cell>
          <cell r="X7">
            <v>2018</v>
          </cell>
          <cell r="Y7">
            <v>2019</v>
          </cell>
          <cell r="Z7">
            <v>2020</v>
          </cell>
          <cell r="AA7">
            <v>2021</v>
          </cell>
          <cell r="AB7">
            <v>2022</v>
          </cell>
          <cell r="AC7">
            <v>2023</v>
          </cell>
          <cell r="AD7">
            <v>2024</v>
          </cell>
          <cell r="AE7">
            <v>2025</v>
          </cell>
          <cell r="AG7">
            <v>2026</v>
          </cell>
          <cell r="AH7">
            <v>2027</v>
          </cell>
          <cell r="AI7">
            <v>2028</v>
          </cell>
          <cell r="AJ7">
            <v>2029</v>
          </cell>
          <cell r="AK7">
            <v>2030</v>
          </cell>
          <cell r="AL7">
            <v>2031</v>
          </cell>
          <cell r="AM7">
            <v>2032</v>
          </cell>
          <cell r="AN7">
            <v>2033</v>
          </cell>
          <cell r="AO7">
            <v>2034</v>
          </cell>
          <cell r="AP7">
            <v>2035</v>
          </cell>
        </row>
        <row r="9">
          <cell r="K9">
            <v>30.930637973268755</v>
          </cell>
          <cell r="L9">
            <v>32.903048732688859</v>
          </cell>
          <cell r="M9">
            <v>36.12669280541639</v>
          </cell>
          <cell r="N9">
            <v>37.707819330624304</v>
          </cell>
          <cell r="O9">
            <v>40.577921623302139</v>
          </cell>
          <cell r="P9">
            <v>41.066077165354962</v>
          </cell>
          <cell r="Q9">
            <v>43.137792329705853</v>
          </cell>
          <cell r="R9">
            <v>45.710894436789545</v>
          </cell>
          <cell r="S9">
            <v>48.238526828678943</v>
          </cell>
          <cell r="T9">
            <v>50.61375221412915</v>
          </cell>
          <cell r="V9">
            <v>50.54146115122893</v>
          </cell>
          <cell r="W9">
            <v>51.185053236416685</v>
          </cell>
          <cell r="X9">
            <v>51.841771428948796</v>
          </cell>
          <cell r="Y9">
            <v>51.519914592962429</v>
          </cell>
          <cell r="Z9">
            <v>51.177481072244483</v>
          </cell>
          <cell r="AA9">
            <v>50.835047551526515</v>
          </cell>
          <cell r="AB9">
            <v>50.492614030808546</v>
          </cell>
          <cell r="AC9">
            <v>50.150180510090614</v>
          </cell>
          <cell r="AD9">
            <v>49.80774698937266</v>
          </cell>
          <cell r="AE9">
            <v>49.465313468654692</v>
          </cell>
          <cell r="AG9">
            <v>49.122879947936745</v>
          </cell>
          <cell r="AH9">
            <v>47.253349714340047</v>
          </cell>
          <cell r="AI9">
            <v>42.900695551088518</v>
          </cell>
          <cell r="AJ9">
            <v>39.039524236637568</v>
          </cell>
          <cell r="AK9">
            <v>32.316316888063696</v>
          </cell>
          <cell r="AL9">
            <v>30.502634991774411</v>
          </cell>
          <cell r="AM9">
            <v>25.651077456621984</v>
          </cell>
          <cell r="AN9">
            <v>19.368423516473822</v>
          </cell>
          <cell r="AO9">
            <v>13.540369690053312</v>
          </cell>
          <cell r="AP9">
            <v>6.7321142914467229</v>
          </cell>
        </row>
        <row r="10">
          <cell r="A10" t="str">
            <v>Of which</v>
          </cell>
        </row>
        <row r="11">
          <cell r="A11" t="str">
            <v>IDA</v>
          </cell>
          <cell r="B11">
            <v>15.608934481471259</v>
          </cell>
          <cell r="C11">
            <v>18.654135526984085</v>
          </cell>
          <cell r="D11">
            <v>19.317389821871917</v>
          </cell>
          <cell r="E11">
            <v>21.564202333667854</v>
          </cell>
          <cell r="F11">
            <v>24.312401798756834</v>
          </cell>
          <cell r="G11">
            <v>27.015132964601673</v>
          </cell>
          <cell r="H11">
            <v>30.199024032151677</v>
          </cell>
          <cell r="I11">
            <v>0</v>
          </cell>
          <cell r="J11">
            <v>407.01316343995893</v>
          </cell>
          <cell r="K11">
            <v>30.930637973268755</v>
          </cell>
          <cell r="L11">
            <v>32.903048732688859</v>
          </cell>
          <cell r="M11">
            <v>36.12669280541639</v>
          </cell>
          <cell r="N11">
            <v>37.707819330624304</v>
          </cell>
          <cell r="O11">
            <v>40.577921623302139</v>
          </cell>
          <cell r="P11">
            <v>41.066077165354962</v>
          </cell>
          <cell r="Q11">
            <v>43.137792329705853</v>
          </cell>
          <cell r="R11">
            <v>45.710894436789545</v>
          </cell>
          <cell r="S11">
            <v>48.238526828678943</v>
          </cell>
          <cell r="T11">
            <v>50.61375221412915</v>
          </cell>
          <cell r="U11">
            <v>507.0165840322544</v>
          </cell>
          <cell r="V11">
            <v>50.54146115122893</v>
          </cell>
          <cell r="W11">
            <v>51.185053236416685</v>
          </cell>
          <cell r="X11">
            <v>51.841771428948796</v>
          </cell>
          <cell r="Y11">
            <v>51.519914592962429</v>
          </cell>
          <cell r="Z11">
            <v>51.177481072244483</v>
          </cell>
          <cell r="AA11">
            <v>50.835047551526515</v>
          </cell>
          <cell r="AB11">
            <v>50.492614030808546</v>
          </cell>
          <cell r="AC11">
            <v>50.150180510090614</v>
          </cell>
          <cell r="AD11">
            <v>49.80774698937266</v>
          </cell>
          <cell r="AE11">
            <v>49.465313468654692</v>
          </cell>
          <cell r="AF11">
            <v>306.42738628443681</v>
          </cell>
          <cell r="AG11">
            <v>49.122879947936745</v>
          </cell>
          <cell r="AH11">
            <v>47.253349714340047</v>
          </cell>
          <cell r="AI11">
            <v>42.900695551088518</v>
          </cell>
          <cell r="AJ11">
            <v>39.039524236637568</v>
          </cell>
          <cell r="AK11">
            <v>32.316316888063696</v>
          </cell>
          <cell r="AL11">
            <v>30.502634991774411</v>
          </cell>
          <cell r="AM11">
            <v>25.651077456621984</v>
          </cell>
          <cell r="AN11">
            <v>19.368423516473822</v>
          </cell>
          <cell r="AO11">
            <v>13.540369690053312</v>
          </cell>
          <cell r="AP11">
            <v>6.7321142914467229</v>
          </cell>
          <cell r="AQ11">
            <v>1377.1283547161554</v>
          </cell>
        </row>
        <row r="13">
          <cell r="K13">
            <v>15.545529445526629</v>
          </cell>
          <cell r="L13">
            <v>16.84194682761488</v>
          </cell>
          <cell r="M13">
            <v>18.311919785616151</v>
          </cell>
          <cell r="N13">
            <v>18.533580070370459</v>
          </cell>
          <cell r="O13">
            <v>19.590642754595301</v>
          </cell>
          <cell r="P13">
            <v>20.211500772084634</v>
          </cell>
          <cell r="Q13">
            <v>20.56109881801023</v>
          </cell>
          <cell r="R13">
            <v>21.409325053489649</v>
          </cell>
          <cell r="S13">
            <v>24.080963902462297</v>
          </cell>
          <cell r="T13">
            <v>26.617017233000489</v>
          </cell>
          <cell r="V13">
            <v>26.705554115188317</v>
          </cell>
          <cell r="W13">
            <v>27.509974145464067</v>
          </cell>
          <cell r="X13">
            <v>28.32752028308418</v>
          </cell>
          <cell r="Y13">
            <v>28.166491392185822</v>
          </cell>
          <cell r="Z13">
            <v>27.984885816555895</v>
          </cell>
          <cell r="AA13">
            <v>27.803280240925925</v>
          </cell>
          <cell r="AB13">
            <v>27.621674665295998</v>
          </cell>
          <cell r="AC13">
            <v>27.440069089666068</v>
          </cell>
          <cell r="AD13">
            <v>27.258463514036137</v>
          </cell>
          <cell r="AE13">
            <v>27.076857938406189</v>
          </cell>
          <cell r="AG13">
            <v>26.895252362776215</v>
          </cell>
          <cell r="AH13">
            <v>26.713646787146299</v>
          </cell>
          <cell r="AI13">
            <v>26.205175618398968</v>
          </cell>
          <cell r="AJ13">
            <v>25.430587665936145</v>
          </cell>
          <cell r="AK13">
            <v>22.692217709119497</v>
          </cell>
          <cell r="AL13">
            <v>20.949068765260222</v>
          </cell>
          <cell r="AM13">
            <v>19.877651538179158</v>
          </cell>
          <cell r="AN13">
            <v>17.380716505034126</v>
          </cell>
          <cell r="AO13">
            <v>11.617495603235161</v>
          </cell>
          <cell r="AP13">
            <v>5.7738726010925676</v>
          </cell>
        </row>
        <row r="15">
          <cell r="K15">
            <v>11.519095423327286</v>
          </cell>
          <cell r="L15">
            <v>12.837695614050535</v>
          </cell>
          <cell r="M15">
            <v>14.329851380686804</v>
          </cell>
          <cell r="N15">
            <v>15.094222801442239</v>
          </cell>
          <cell r="O15">
            <v>16.701117636591139</v>
          </cell>
          <cell r="P15">
            <v>17.275048240627914</v>
          </cell>
          <cell r="Q15">
            <v>17.639383502950007</v>
          </cell>
          <cell r="R15">
            <v>18.519042987357679</v>
          </cell>
          <cell r="S15">
            <v>19.23377042246301</v>
          </cell>
          <cell r="T15">
            <v>19.811030507038897</v>
          </cell>
          <cell r="V15">
            <v>19.943933006496721</v>
          </cell>
          <cell r="W15">
            <v>20.792718654042471</v>
          </cell>
          <cell r="X15">
            <v>21.654630408932587</v>
          </cell>
          <cell r="Y15">
            <v>21.537967135304228</v>
          </cell>
          <cell r="Z15">
            <v>21.400727176944308</v>
          </cell>
          <cell r="AA15">
            <v>21.263487218584331</v>
          </cell>
          <cell r="AB15">
            <v>21.1262472602244</v>
          </cell>
          <cell r="AC15">
            <v>20.989007301864472</v>
          </cell>
          <cell r="AD15">
            <v>20.851767343504537</v>
          </cell>
          <cell r="AE15">
            <v>20.714527385144596</v>
          </cell>
          <cell r="AG15">
            <v>20.577287426784622</v>
          </cell>
          <cell r="AH15">
            <v>20.440047468424702</v>
          </cell>
          <cell r="AI15">
            <v>19.975941916947374</v>
          </cell>
          <cell r="AJ15">
            <v>18.178564570494014</v>
          </cell>
          <cell r="AK15">
            <v>14.429326398294997</v>
          </cell>
          <cell r="AL15">
            <v>12.869565060930061</v>
          </cell>
          <cell r="AM15">
            <v>11.857404635595996</v>
          </cell>
          <cell r="AN15">
            <v>9.3863343391344625</v>
          </cell>
          <cell r="AO15">
            <v>7.6087595852455401</v>
          </cell>
          <cell r="AP15">
            <v>5.7738726010925676</v>
          </cell>
        </row>
        <row r="17">
          <cell r="K17">
            <v>15.385108527742126</v>
          </cell>
          <cell r="L17">
            <v>16.061101905073979</v>
          </cell>
          <cell r="M17">
            <v>17.814773019800239</v>
          </cell>
          <cell r="N17">
            <v>19.174239260253845</v>
          </cell>
          <cell r="O17">
            <v>20.987278868706838</v>
          </cell>
          <cell r="P17">
            <v>20.854576393270328</v>
          </cell>
          <cell r="Q17">
            <v>22.576693511695623</v>
          </cell>
          <cell r="R17">
            <v>24.301569383299896</v>
          </cell>
          <cell r="S17">
            <v>24.157562926216645</v>
          </cell>
          <cell r="T17">
            <v>23.996734981128661</v>
          </cell>
          <cell r="V17">
            <v>23.835907036040613</v>
          </cell>
          <cell r="W17">
            <v>23.675079090952618</v>
          </cell>
          <cell r="X17">
            <v>23.514251145864616</v>
          </cell>
          <cell r="Y17">
            <v>23.353423200776607</v>
          </cell>
          <cell r="Z17">
            <v>23.192595255688587</v>
          </cell>
          <cell r="AA17">
            <v>23.031767310600589</v>
          </cell>
          <cell r="AB17">
            <v>22.870939365512548</v>
          </cell>
          <cell r="AC17">
            <v>22.710111420424546</v>
          </cell>
          <cell r="AD17">
            <v>22.549283475336523</v>
          </cell>
          <cell r="AE17">
            <v>22.388455530248503</v>
          </cell>
          <cell r="AG17">
            <v>22.22762758516053</v>
          </cell>
          <cell r="AH17">
            <v>20.539702927193748</v>
          </cell>
          <cell r="AI17">
            <v>16.69551993268955</v>
          </cell>
          <cell r="AJ17">
            <v>13.608936570701424</v>
          </cell>
          <cell r="AK17">
            <v>9.6240991789441992</v>
          </cell>
          <cell r="AL17">
            <v>9.5535662265141887</v>
          </cell>
          <cell r="AM17">
            <v>5.7734259184428254</v>
          </cell>
          <cell r="AN17">
            <v>1.9877070114396957</v>
          </cell>
          <cell r="AO17">
            <v>1.9228740868181511</v>
          </cell>
          <cell r="AP17">
            <v>0.9582416903541553</v>
          </cell>
        </row>
        <row r="18">
          <cell r="A18" t="str">
            <v>Of which</v>
          </cell>
        </row>
        <row r="19">
          <cell r="K19">
            <v>19.411542549941469</v>
          </cell>
          <cell r="L19">
            <v>20.065353118638324</v>
          </cell>
          <cell r="M19">
            <v>21.796841424729585</v>
          </cell>
          <cell r="N19">
            <v>22.613596529182065</v>
          </cell>
          <cell r="O19">
            <v>23.876803986711</v>
          </cell>
          <cell r="P19">
            <v>23.791028924727048</v>
          </cell>
          <cell r="Q19">
            <v>25.498408826755846</v>
          </cell>
          <cell r="R19">
            <v>27.191851449431866</v>
          </cell>
          <cell r="S19">
            <v>29.004756406215932</v>
          </cell>
          <cell r="T19">
            <v>30.802721707090253</v>
          </cell>
          <cell r="V19">
            <v>30.597528144732209</v>
          </cell>
          <cell r="W19">
            <v>30.392334582374215</v>
          </cell>
          <cell r="X19">
            <v>30.18714102001621</v>
          </cell>
          <cell r="Y19">
            <v>29.981947457658201</v>
          </cell>
          <cell r="Z19">
            <v>29.776753895300175</v>
          </cell>
          <cell r="AA19">
            <v>29.571560332942184</v>
          </cell>
          <cell r="AB19">
            <v>29.366366770584147</v>
          </cell>
          <cell r="AC19">
            <v>29.161173208226142</v>
          </cell>
          <cell r="AD19">
            <v>28.955979645868123</v>
          </cell>
          <cell r="AE19">
            <v>28.750786083510096</v>
          </cell>
          <cell r="AG19">
            <v>28.545592521152123</v>
          </cell>
          <cell r="AH19">
            <v>26.813302245915345</v>
          </cell>
          <cell r="AI19">
            <v>22.924753634141144</v>
          </cell>
          <cell r="AJ19">
            <v>20.860959666143554</v>
          </cell>
          <cell r="AK19">
            <v>17.886990489768699</v>
          </cell>
          <cell r="AL19">
            <v>17.63306993084435</v>
          </cell>
          <cell r="AM19">
            <v>13.793672821025988</v>
          </cell>
          <cell r="AN19">
            <v>9.9820891773393594</v>
          </cell>
          <cell r="AO19">
            <v>5.9316101048077723</v>
          </cell>
          <cell r="AP19">
            <v>0.9582416903541553</v>
          </cell>
        </row>
        <row r="24">
          <cell r="K24">
            <v>49.740676351514082</v>
          </cell>
          <cell r="L24">
            <v>48.813415545646478</v>
          </cell>
          <cell r="M24">
            <v>49.311939832835492</v>
          </cell>
          <cell r="N24">
            <v>50.849504428068428</v>
          </cell>
          <cell r="O24">
            <v>51.720931060832733</v>
          </cell>
          <cell r="P24">
            <v>50.782976687298756</v>
          </cell>
          <cell r="Q24">
            <v>52.33622837983922</v>
          </cell>
          <cell r="R24">
            <v>53.163626926847527</v>
          </cell>
          <cell r="S24">
            <v>50.079396105965671</v>
          </cell>
          <cell r="T24">
            <v>47.411491800897984</v>
          </cell>
          <cell r="V24">
            <v>47.161096044927135</v>
          </cell>
          <cell r="W24">
            <v>46.253891700767994</v>
          </cell>
          <cell r="X24">
            <v>45.357730836979272</v>
          </cell>
          <cell r="Y24">
            <v>45.328924524200708</v>
          </cell>
          <cell r="Z24">
            <v>45.317969485346211</v>
          </cell>
          <cell r="AA24">
            <v>45.306866856484277</v>
          </cell>
          <cell r="AB24">
            <v>45.295613634813257</v>
          </cell>
          <cell r="AC24">
            <v>45.284206735517316</v>
          </cell>
          <cell r="AD24">
            <v>45.272642988946679</v>
          </cell>
          <cell r="AE24">
            <v>45.260919137681555</v>
          </cell>
          <cell r="AG24">
            <v>45.249031833472806</v>
          </cell>
          <cell r="AH24">
            <v>43.467189207457466</v>
          </cell>
          <cell r="AI24">
            <v>38.916664912361625</v>
          </cell>
          <cell r="AJ24">
            <v>34.859381195864557</v>
          </cell>
          <cell r="AK24">
            <v>29.78092835356167</v>
          </cell>
          <cell r="AL24">
            <v>31.320462081687307</v>
          </cell>
          <cell r="AM24">
            <v>22.507537658822123</v>
          </cell>
          <cell r="AN24">
            <v>10.262616416607425</v>
          </cell>
          <cell r="AO24">
            <v>14.201045693978982</v>
          </cell>
          <cell r="AP24">
            <v>14.233889219195511</v>
          </cell>
        </row>
        <row r="26">
          <cell r="K26">
            <v>62.758299931341675</v>
          </cell>
          <cell r="L26">
            <v>60.983264139604152</v>
          </cell>
          <cell r="M26">
            <v>60.334450048141782</v>
          </cell>
          <cell r="N26">
            <v>59.970576211010155</v>
          </cell>
          <cell r="O26">
            <v>58.841860380053546</v>
          </cell>
          <cell r="P26">
            <v>57.933531924491056</v>
          </cell>
          <cell r="Q26">
            <v>59.109211319553204</v>
          </cell>
          <cell r="R26">
            <v>59.486588010290653</v>
          </cell>
          <cell r="S26">
            <v>60.127782320607515</v>
          </cell>
          <cell r="T26">
            <v>60.858403812415787</v>
          </cell>
          <cell r="V26">
            <v>60.53946096488788</v>
          </cell>
          <cell r="W26">
            <v>59.377362453832419</v>
          </cell>
          <cell r="X26">
            <v>58.229377947450899</v>
          </cell>
          <cell r="Y26">
            <v>58.194870264310772</v>
          </cell>
          <cell r="Z26">
            <v>58.183312799756479</v>
          </cell>
          <cell r="AA26">
            <v>58.171599629110972</v>
          </cell>
          <cell r="AB26">
            <v>58.159727584446273</v>
          </cell>
          <cell r="AC26">
            <v>58.147693411310222</v>
          </cell>
          <cell r="AD26">
            <v>58.135493765751697</v>
          </cell>
          <cell r="AE26">
            <v>58.123125211222948</v>
          </cell>
          <cell r="AG26">
            <v>58.110584215352169</v>
          </cell>
          <cell r="AH26">
            <v>56.743706865247425</v>
          </cell>
          <cell r="AI26">
            <v>53.436787771520123</v>
          </cell>
          <cell r="AJ26">
            <v>53.435486405252064</v>
          </cell>
          <cell r="AK26">
            <v>55.349718693888072</v>
          </cell>
          <cell r="AL26">
            <v>57.808349788795056</v>
          </cell>
          <cell r="AM26">
            <v>53.774243379648233</v>
          </cell>
          <cell r="AN26">
            <v>51.537953870376121</v>
          </cell>
          <cell r="AO26">
            <v>43.806854913016913</v>
          </cell>
          <cell r="AP26">
            <v>14.233889219195511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/>
      <sheetData sheetId="25"/>
      <sheetData sheetId="26" refreshError="1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AD ME"/>
      <sheetName val="A"/>
      <sheetName val="AQ"/>
      <sheetName val="DQ"/>
      <sheetName val="ControlSheet"/>
      <sheetName val="FS"/>
      <sheetName val="Monthly"/>
      <sheetName val="MEI, SEI and EFV"/>
      <sheetName val="pensions (pr2000)"/>
      <sheetName val="Interest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C"/>
      <sheetName val="Consistency"/>
      <sheetName val="Data issues"/>
      <sheetName val="Links-In"/>
      <sheetName val="Links-out"/>
      <sheetName val="SR table"/>
      <sheetName val="MonSurv-IMF"/>
      <sheetName val="MonS_M"/>
      <sheetName val="Mon_Sur"/>
      <sheetName val="MonSurv-BC"/>
      <sheetName val="MonSurvRED"/>
      <sheetName val="CenBank"/>
      <sheetName val="CenBankRED"/>
      <sheetName val="Combanks"/>
      <sheetName val="ComBanksRED"/>
      <sheetName val="PNT-PNG new"/>
      <sheetName val="CredGov"/>
      <sheetName val="CCP"/>
      <sheetName val="Reimb banks"/>
      <sheetName val="CGP etc."/>
      <sheetName val="Government securities"/>
      <sheetName val="Interest rates"/>
      <sheetName val="Money market RED"/>
      <sheetName val="Lending int"/>
      <sheetName val="Deposit int"/>
      <sheetName val="Amortization Creances Consolid."/>
      <sheetName val="Amortization Bank restructuring"/>
      <sheetName val="Macros"/>
      <sheetName val="Last Sheet"/>
      <sheetName val="Module2"/>
      <sheetName val="MonSurv_BC"/>
      <sheetName val="Bfam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res"/>
      <sheetName val="ToC"/>
      <sheetName val="Links-In"/>
      <sheetName val="Links-Out"/>
      <sheetName val="FRTOFe"/>
      <sheetName val="TOFE"/>
      <sheetName val="Debt service to the Fund"/>
      <sheetName val="TOFERED"/>
      <sheetName val="TOFoldSR"/>
      <sheetName val="Quarterly TOFE"/>
      <sheetName val="SOCEXHIPC"/>
      <sheetName val="Health and Education"/>
      <sheetName val="Detailed Expenditure"/>
      <sheetName val="RED18"/>
      <sheetName val="ExpRED"/>
      <sheetName val="Dette Interieure"/>
      <sheetName val="Revenue"/>
      <sheetName val="RevRED"/>
      <sheetName val="Detailed revenue"/>
      <sheetName val="TECW"/>
      <sheetName val="recettes 98"/>
      <sheetName val="TARIF98"/>
      <sheetName val="TARIF99"/>
      <sheetName val="TAFIF20"/>
      <sheetName val="DGD"/>
      <sheetName val="DGI"/>
      <sheetName val="Tresor"/>
      <sheetName val="Recovery"/>
      <sheetName val="HE&amp;EDII"/>
      <sheetName val="Arrears"/>
      <sheetName val="Debt"/>
      <sheetName val="Debt service"/>
      <sheetName val="Disbursements"/>
      <sheetName val="Disbursements (Proj)"/>
      <sheetName val="ReveII "/>
      <sheetName val="CheckTOFe"/>
      <sheetName val="Macr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Inputs"/>
      <sheetName val="Input 2 (march 2000)"/>
      <sheetName val="Outputs"/>
      <sheetName val="TOFE"/>
      <sheetName val="quarterly"/>
      <sheetName val="monthly"/>
      <sheetName val="TOFE_SR"/>
      <sheetName val="Projections_SR"/>
      <sheetName val="Educ and Health"/>
      <sheetName val="Indicators"/>
      <sheetName val="Debt"/>
      <sheetName val="Fiscal93-99"/>
      <sheetName val="Semesters"/>
      <sheetName val="DENOS+Arriérés"/>
      <sheetName val="DENO"/>
      <sheetName val="Dep fonct"/>
      <sheetName val="Dep_capital"/>
      <sheetName val="ext_fin"/>
      <sheetName val="RED_19"/>
      <sheetName val="RED_20"/>
      <sheetName val="RED_21"/>
      <sheetName val="RED_22_23"/>
      <sheetName val="RED_25"/>
      <sheetName val="RED_26"/>
      <sheetName val="RED_28"/>
      <sheetName val="Module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C"/>
      <sheetName val="BoP OUT Medium"/>
      <sheetName val="BoP OUT Long"/>
      <sheetName val="IMF Assistance"/>
      <sheetName val="IMF Assistance Old"/>
      <sheetName val="large projects"/>
      <sheetName val="Terms of Trade"/>
      <sheetName val="Exports"/>
      <sheetName val="Services"/>
      <sheetName val="Key Ratios"/>
      <sheetName val="Debt Service  Long"/>
      <sheetName val="DebtService to budget"/>
      <sheetName val="B"/>
      <sheetName val="D"/>
      <sheetName val="E"/>
      <sheetName val="F"/>
      <sheetName val="Workspace contents"/>
      <sheetName val="OUTPUT"/>
      <sheetName val="Conten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 BOP"/>
      <sheetName val="RoadMap"/>
      <sheetName val="BOE Data"/>
      <sheetName val="BOEDOL"/>
      <sheetName val="Sheet4"/>
      <sheetName val="WEO"/>
      <sheetName val="TRE"/>
      <sheetName val="DESK"/>
      <sheetName val="STAT"/>
      <sheetName val="Assumptions"/>
      <sheetName val="CAP-REPAY"/>
      <sheetName val="Trade"/>
      <sheetName val="Services"/>
      <sheetName val="Capital Act."/>
      <sheetName val="TRY-BOP"/>
      <sheetName val="NIR"/>
      <sheetName val="Sheet3"/>
      <sheetName val="Sheet1"/>
      <sheetName val="DEBT-NON-D-FL"/>
      <sheetName val="DEBT-RAWDT"/>
      <sheetName val="Debt"/>
      <sheetName val="debt-nt"/>
      <sheetName val="Print Table"/>
      <sheetName val="FDI"/>
      <sheetName val="CompDebt"/>
      <sheetName val="Sheet2"/>
      <sheetName val="Graphs"/>
      <sheetName val="Module1"/>
      <sheetName val="Module2"/>
      <sheetName val="Module3"/>
      <sheetName val="Module4"/>
      <sheetName val="Module5"/>
      <sheetName val="Module6"/>
      <sheetName val="Module7"/>
      <sheetName val="Module8"/>
      <sheetName val="Module9"/>
      <sheetName val="Module10"/>
      <sheetName val="Module11"/>
      <sheetName val="Module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ECAE99-BC73-4849-8A23-A17881A9DF00}">
  <dimension ref="A1:L73"/>
  <sheetViews>
    <sheetView tabSelected="1" view="pageBreakPreview" zoomScaleNormal="100" zoomScaleSheetLayoutView="100" workbookViewId="0">
      <pane ySplit="2" topLeftCell="A42" activePane="bottomLeft" state="frozen"/>
      <selection pane="bottomLeft" activeCell="A54" sqref="A54"/>
    </sheetView>
  </sheetViews>
  <sheetFormatPr defaultColWidth="8.85546875" defaultRowHeight="12.75" x14ac:dyDescent="0.2"/>
  <cols>
    <col min="1" max="1" width="90.5703125" style="3" customWidth="1"/>
    <col min="2" max="6" width="15.7109375" style="3" customWidth="1"/>
    <col min="7" max="16384" width="8.85546875" style="3"/>
  </cols>
  <sheetData>
    <row r="1" spans="1:12" ht="15" x14ac:dyDescent="0.25">
      <c r="A1" s="32" t="s">
        <v>28</v>
      </c>
      <c r="B1" s="33"/>
      <c r="C1" s="33"/>
      <c r="D1" s="33"/>
      <c r="E1" s="33"/>
      <c r="F1" s="34"/>
      <c r="G1" s="1"/>
      <c r="H1" s="2"/>
      <c r="I1" s="2"/>
      <c r="J1" s="2"/>
      <c r="K1" s="2"/>
      <c r="L1" s="2"/>
    </row>
    <row r="2" spans="1:12" ht="15" customHeight="1" x14ac:dyDescent="0.2">
      <c r="A2" s="36" t="s">
        <v>0</v>
      </c>
      <c r="B2" s="37"/>
      <c r="C2" s="37"/>
      <c r="D2" s="37"/>
      <c r="E2" s="37"/>
      <c r="F2" s="38"/>
      <c r="G2" s="2"/>
      <c r="H2" s="2"/>
      <c r="I2" s="2"/>
      <c r="J2" s="2"/>
      <c r="K2" s="2"/>
      <c r="L2" s="2"/>
    </row>
    <row r="3" spans="1:12" x14ac:dyDescent="0.2">
      <c r="A3" s="11"/>
      <c r="B3" s="12"/>
      <c r="C3" s="12"/>
      <c r="D3" s="12"/>
      <c r="E3" s="12"/>
      <c r="F3" s="13"/>
      <c r="G3" s="2"/>
      <c r="H3" s="2"/>
      <c r="I3" s="2"/>
      <c r="J3" s="2"/>
      <c r="K3" s="2"/>
      <c r="L3" s="2"/>
    </row>
    <row r="4" spans="1:12" x14ac:dyDescent="0.2">
      <c r="A4" s="6" t="s">
        <v>31</v>
      </c>
      <c r="B4" s="18" t="s">
        <v>22</v>
      </c>
      <c r="C4" s="19" t="s">
        <v>23</v>
      </c>
      <c r="D4" s="19" t="s">
        <v>25</v>
      </c>
      <c r="E4" s="19" t="s">
        <v>26</v>
      </c>
      <c r="F4" s="19" t="s">
        <v>27</v>
      </c>
    </row>
    <row r="5" spans="1:12" x14ac:dyDescent="0.2">
      <c r="A5" s="20" t="s">
        <v>1</v>
      </c>
      <c r="B5" s="21">
        <f>B6+B7+B8+B9+B11+B12</f>
        <v>0</v>
      </c>
      <c r="C5" s="21">
        <f t="shared" ref="C5:E5" si="0">C6+C7+C8+C9+C11+C12</f>
        <v>0</v>
      </c>
      <c r="D5" s="21">
        <f t="shared" si="0"/>
        <v>0</v>
      </c>
      <c r="E5" s="21">
        <f t="shared" si="0"/>
        <v>0</v>
      </c>
      <c r="F5" s="21">
        <f>F6+F7+F8+F9+F11+F12</f>
        <v>0</v>
      </c>
    </row>
    <row r="6" spans="1:12" x14ac:dyDescent="0.2">
      <c r="A6" s="7" t="s">
        <v>2</v>
      </c>
      <c r="B6" s="8"/>
      <c r="C6" s="8"/>
      <c r="D6" s="8"/>
      <c r="E6" s="8"/>
      <c r="F6" s="8"/>
    </row>
    <row r="7" spans="1:12" ht="21.75" customHeight="1" x14ac:dyDescent="0.2">
      <c r="A7" s="9" t="s">
        <v>32</v>
      </c>
      <c r="B7" s="8"/>
      <c r="C7" s="8"/>
      <c r="D7" s="8"/>
      <c r="E7" s="8"/>
      <c r="F7" s="8"/>
    </row>
    <row r="8" spans="1:12" x14ac:dyDescent="0.2">
      <c r="A8" s="7" t="s">
        <v>3</v>
      </c>
      <c r="B8" s="8"/>
      <c r="C8" s="8"/>
      <c r="D8" s="8"/>
      <c r="E8" s="8"/>
      <c r="F8" s="8"/>
    </row>
    <row r="9" spans="1:12" x14ac:dyDescent="0.2">
      <c r="A9" s="7" t="s">
        <v>21</v>
      </c>
      <c r="B9" s="8"/>
      <c r="C9" s="8"/>
      <c r="D9" s="8"/>
      <c r="E9" s="8"/>
      <c r="F9" s="8"/>
    </row>
    <row r="10" spans="1:12" x14ac:dyDescent="0.2">
      <c r="A10" s="31" t="s">
        <v>29</v>
      </c>
      <c r="B10" s="8"/>
      <c r="C10" s="8"/>
      <c r="D10" s="8"/>
      <c r="E10" s="8"/>
      <c r="F10" s="8"/>
    </row>
    <row r="11" spans="1:12" x14ac:dyDescent="0.2">
      <c r="A11" s="7" t="s">
        <v>14</v>
      </c>
      <c r="B11" s="8"/>
      <c r="C11" s="8"/>
      <c r="D11" s="8"/>
      <c r="E11" s="8"/>
      <c r="F11" s="8"/>
    </row>
    <row r="12" spans="1:12" x14ac:dyDescent="0.2">
      <c r="A12" s="7" t="s">
        <v>4</v>
      </c>
      <c r="B12" s="8"/>
      <c r="C12" s="8"/>
      <c r="D12" s="8"/>
      <c r="E12" s="8"/>
      <c r="F12" s="8"/>
    </row>
    <row r="13" spans="1:12" x14ac:dyDescent="0.2">
      <c r="A13" s="20" t="s">
        <v>5</v>
      </c>
      <c r="B13" s="21">
        <f>B14+B17+B18+B16+B19+B20+B21</f>
        <v>0</v>
      </c>
      <c r="C13" s="21">
        <f t="shared" ref="C13:E13" si="1">C14+C17+C18+C16+C19+C20+C21</f>
        <v>0</v>
      </c>
      <c r="D13" s="21">
        <f t="shared" si="1"/>
        <v>0</v>
      </c>
      <c r="E13" s="21">
        <f t="shared" si="1"/>
        <v>0</v>
      </c>
      <c r="F13" s="21">
        <f>F14+F17+F18+F16+F19+F20+F21</f>
        <v>0</v>
      </c>
    </row>
    <row r="14" spans="1:12" x14ac:dyDescent="0.2">
      <c r="A14" s="7" t="s">
        <v>6</v>
      </c>
      <c r="B14" s="10"/>
      <c r="C14" s="10"/>
      <c r="D14" s="10"/>
      <c r="E14" s="10"/>
      <c r="F14" s="10"/>
    </row>
    <row r="15" spans="1:12" s="2" customFormat="1" x14ac:dyDescent="0.2">
      <c r="A15" s="31" t="s">
        <v>34</v>
      </c>
      <c r="B15" s="8"/>
      <c r="C15" s="8"/>
      <c r="D15" s="8"/>
      <c r="E15" s="8"/>
      <c r="F15" s="8"/>
    </row>
    <row r="16" spans="1:12" x14ac:dyDescent="0.2">
      <c r="A16" s="7" t="s">
        <v>33</v>
      </c>
      <c r="B16" s="8"/>
      <c r="C16" s="8"/>
      <c r="D16" s="8"/>
      <c r="E16" s="8"/>
      <c r="F16" s="8"/>
    </row>
    <row r="17" spans="1:6" x14ac:dyDescent="0.2">
      <c r="A17" s="7" t="s">
        <v>7</v>
      </c>
      <c r="B17" s="8"/>
      <c r="C17" s="8"/>
      <c r="D17" s="8"/>
      <c r="E17" s="8"/>
      <c r="F17" s="8"/>
    </row>
    <row r="18" spans="1:6" x14ac:dyDescent="0.2">
      <c r="A18" s="7" t="s">
        <v>8</v>
      </c>
      <c r="B18" s="8"/>
      <c r="C18" s="8"/>
      <c r="D18" s="8"/>
      <c r="E18" s="8"/>
      <c r="F18" s="8"/>
    </row>
    <row r="19" spans="1:6" x14ac:dyDescent="0.2">
      <c r="A19" s="7" t="s">
        <v>9</v>
      </c>
      <c r="B19" s="8"/>
      <c r="C19" s="8"/>
      <c r="D19" s="8"/>
      <c r="E19" s="8"/>
      <c r="F19" s="8"/>
    </row>
    <row r="20" spans="1:6" x14ac:dyDescent="0.2">
      <c r="A20" s="7" t="s">
        <v>14</v>
      </c>
      <c r="B20" s="8"/>
      <c r="C20" s="8"/>
      <c r="D20" s="8"/>
      <c r="E20" s="8"/>
      <c r="F20" s="8"/>
    </row>
    <row r="21" spans="1:6" x14ac:dyDescent="0.2">
      <c r="A21" s="7" t="s">
        <v>10</v>
      </c>
      <c r="B21" s="8"/>
      <c r="C21" s="8"/>
      <c r="D21" s="8"/>
      <c r="E21" s="8"/>
      <c r="F21" s="8"/>
    </row>
    <row r="22" spans="1:6" x14ac:dyDescent="0.2">
      <c r="A22" s="22" t="s">
        <v>11</v>
      </c>
      <c r="B22" s="23">
        <f>B5-B13</f>
        <v>0</v>
      </c>
      <c r="C22" s="23">
        <f t="shared" ref="C22:E22" si="2">C5-C13</f>
        <v>0</v>
      </c>
      <c r="D22" s="23">
        <f t="shared" si="2"/>
        <v>0</v>
      </c>
      <c r="E22" s="23">
        <f t="shared" si="2"/>
        <v>0</v>
      </c>
      <c r="F22" s="23">
        <f>F5-F13</f>
        <v>0</v>
      </c>
    </row>
    <row r="23" spans="1:6" x14ac:dyDescent="0.2">
      <c r="A23" s="24" t="s">
        <v>12</v>
      </c>
      <c r="B23" s="25"/>
      <c r="C23" s="25"/>
      <c r="D23" s="25"/>
      <c r="E23" s="25"/>
      <c r="F23" s="25"/>
    </row>
    <row r="24" spans="1:6" x14ac:dyDescent="0.2">
      <c r="A24" s="26" t="s">
        <v>13</v>
      </c>
      <c r="B24" s="27">
        <f>B22+B23</f>
        <v>0</v>
      </c>
      <c r="C24" s="27">
        <f t="shared" ref="C24:E24" si="3">C22+C23</f>
        <v>0</v>
      </c>
      <c r="D24" s="27">
        <f t="shared" si="3"/>
        <v>0</v>
      </c>
      <c r="E24" s="27">
        <f t="shared" si="3"/>
        <v>0</v>
      </c>
      <c r="F24" s="27">
        <f>F22+F23</f>
        <v>0</v>
      </c>
    </row>
    <row r="25" spans="1:6" x14ac:dyDescent="0.2">
      <c r="A25" s="4"/>
      <c r="B25" s="4"/>
      <c r="C25" s="4"/>
      <c r="D25" s="4"/>
      <c r="E25" s="4"/>
      <c r="F25" s="4"/>
    </row>
    <row r="26" spans="1:6" x14ac:dyDescent="0.2">
      <c r="A26" s="4"/>
      <c r="B26" s="4"/>
      <c r="C26" s="4"/>
      <c r="D26" s="4"/>
      <c r="E26" s="4"/>
      <c r="F26" s="4"/>
    </row>
    <row r="27" spans="1:6" x14ac:dyDescent="0.2">
      <c r="A27" s="6" t="s">
        <v>35</v>
      </c>
      <c r="B27" s="18" t="s">
        <v>22</v>
      </c>
      <c r="C27" s="19" t="s">
        <v>23</v>
      </c>
      <c r="D27" s="19" t="s">
        <v>25</v>
      </c>
      <c r="E27" s="19" t="s">
        <v>26</v>
      </c>
      <c r="F27" s="19" t="s">
        <v>27</v>
      </c>
    </row>
    <row r="28" spans="1:6" x14ac:dyDescent="0.2">
      <c r="A28" s="20" t="s">
        <v>1</v>
      </c>
      <c r="B28" s="21">
        <f>B29+B30+B31+B32+B34+B35</f>
        <v>0</v>
      </c>
      <c r="C28" s="21">
        <f t="shared" ref="C28:E28" si="4">C29+C30+C31+C32+C34+C35</f>
        <v>0</v>
      </c>
      <c r="D28" s="21">
        <f t="shared" si="4"/>
        <v>0</v>
      </c>
      <c r="E28" s="21">
        <f t="shared" si="4"/>
        <v>0</v>
      </c>
      <c r="F28" s="21">
        <f>F29+F30+F31+F32+F34+F35</f>
        <v>0</v>
      </c>
    </row>
    <row r="29" spans="1:6" x14ac:dyDescent="0.2">
      <c r="A29" s="7" t="s">
        <v>2</v>
      </c>
      <c r="B29" s="8"/>
      <c r="C29" s="8"/>
      <c r="D29" s="8"/>
      <c r="E29" s="8"/>
      <c r="F29" s="8"/>
    </row>
    <row r="30" spans="1:6" ht="21.75" customHeight="1" x14ac:dyDescent="0.2">
      <c r="A30" s="9" t="s">
        <v>32</v>
      </c>
      <c r="B30" s="8"/>
      <c r="C30" s="8"/>
      <c r="D30" s="8"/>
      <c r="E30" s="8"/>
      <c r="F30" s="8"/>
    </row>
    <row r="31" spans="1:6" x14ac:dyDescent="0.2">
      <c r="A31" s="7" t="s">
        <v>3</v>
      </c>
      <c r="B31" s="8"/>
      <c r="C31" s="8"/>
      <c r="D31" s="8"/>
      <c r="E31" s="8"/>
      <c r="F31" s="8"/>
    </row>
    <row r="32" spans="1:6" x14ac:dyDescent="0.2">
      <c r="A32" s="7" t="s">
        <v>21</v>
      </c>
      <c r="B32" s="8"/>
      <c r="C32" s="8"/>
      <c r="D32" s="8"/>
      <c r="E32" s="8"/>
      <c r="F32" s="8"/>
    </row>
    <row r="33" spans="1:6" x14ac:dyDescent="0.2">
      <c r="A33" s="31" t="s">
        <v>29</v>
      </c>
      <c r="B33" s="8"/>
      <c r="C33" s="8"/>
      <c r="D33" s="8"/>
      <c r="E33" s="8"/>
      <c r="F33" s="8"/>
    </row>
    <row r="34" spans="1:6" x14ac:dyDescent="0.2">
      <c r="A34" s="7" t="s">
        <v>14</v>
      </c>
      <c r="B34" s="8"/>
      <c r="C34" s="8"/>
      <c r="D34" s="8"/>
      <c r="E34" s="8"/>
      <c r="F34" s="8"/>
    </row>
    <row r="35" spans="1:6" x14ac:dyDescent="0.2">
      <c r="A35" s="7" t="s">
        <v>4</v>
      </c>
      <c r="B35" s="8"/>
      <c r="C35" s="8"/>
      <c r="D35" s="8"/>
      <c r="E35" s="8"/>
      <c r="F35" s="8"/>
    </row>
    <row r="36" spans="1:6" x14ac:dyDescent="0.2">
      <c r="A36" s="28" t="s">
        <v>5</v>
      </c>
      <c r="B36" s="21">
        <f>B37+B39+B40+B41+B42+B43+B44</f>
        <v>0</v>
      </c>
      <c r="C36" s="21">
        <f t="shared" ref="C36:E36" si="5">C37+C39+C40+C41+C42+C43+C44</f>
        <v>0</v>
      </c>
      <c r="D36" s="21">
        <f t="shared" si="5"/>
        <v>0</v>
      </c>
      <c r="E36" s="21">
        <f t="shared" si="5"/>
        <v>0</v>
      </c>
      <c r="F36" s="21">
        <f>F37+F39+F40+F41+F42+F43+F44</f>
        <v>0</v>
      </c>
    </row>
    <row r="37" spans="1:6" x14ac:dyDescent="0.2">
      <c r="A37" s="7" t="s">
        <v>6</v>
      </c>
      <c r="B37" s="10">
        <f>SUM(B38:B38)</f>
        <v>0</v>
      </c>
      <c r="C37" s="10">
        <f t="shared" ref="C37:E37" si="6">SUM(C38:C38)</f>
        <v>0</v>
      </c>
      <c r="D37" s="10">
        <f t="shared" si="6"/>
        <v>0</v>
      </c>
      <c r="E37" s="10">
        <f t="shared" si="6"/>
        <v>0</v>
      </c>
      <c r="F37" s="10">
        <f>SUM(F38:F38)</f>
        <v>0</v>
      </c>
    </row>
    <row r="38" spans="1:6" s="2" customFormat="1" x14ac:dyDescent="0.2">
      <c r="A38" s="31" t="s">
        <v>34</v>
      </c>
      <c r="B38" s="8"/>
      <c r="C38" s="8"/>
      <c r="D38" s="8"/>
      <c r="E38" s="8"/>
      <c r="F38" s="8"/>
    </row>
    <row r="39" spans="1:6" x14ac:dyDescent="0.2">
      <c r="A39" s="7" t="s">
        <v>33</v>
      </c>
      <c r="B39" s="8"/>
      <c r="C39" s="8"/>
      <c r="D39" s="8"/>
      <c r="E39" s="8"/>
      <c r="F39" s="8"/>
    </row>
    <row r="40" spans="1:6" x14ac:dyDescent="0.2">
      <c r="A40" s="7" t="s">
        <v>7</v>
      </c>
      <c r="B40" s="8"/>
      <c r="C40" s="8"/>
      <c r="D40" s="8"/>
      <c r="E40" s="8"/>
      <c r="F40" s="8"/>
    </row>
    <row r="41" spans="1:6" x14ac:dyDescent="0.2">
      <c r="A41" s="7" t="s">
        <v>8</v>
      </c>
      <c r="B41" s="8"/>
      <c r="C41" s="8"/>
      <c r="D41" s="8"/>
      <c r="E41" s="8"/>
      <c r="F41" s="8"/>
    </row>
    <row r="42" spans="1:6" x14ac:dyDescent="0.2">
      <c r="A42" s="7" t="s">
        <v>9</v>
      </c>
      <c r="B42" s="8"/>
      <c r="C42" s="8"/>
      <c r="D42" s="8"/>
      <c r="E42" s="8"/>
      <c r="F42" s="8"/>
    </row>
    <row r="43" spans="1:6" x14ac:dyDescent="0.2">
      <c r="A43" s="7" t="s">
        <v>14</v>
      </c>
      <c r="B43" s="8"/>
      <c r="C43" s="8"/>
      <c r="D43" s="8"/>
      <c r="E43" s="8"/>
      <c r="F43" s="8"/>
    </row>
    <row r="44" spans="1:6" x14ac:dyDescent="0.2">
      <c r="A44" s="7" t="s">
        <v>10</v>
      </c>
      <c r="B44" s="8"/>
      <c r="C44" s="8"/>
      <c r="D44" s="8"/>
      <c r="E44" s="8"/>
      <c r="F44" s="8"/>
    </row>
    <row r="45" spans="1:6" x14ac:dyDescent="0.2">
      <c r="A45" s="22" t="s">
        <v>11</v>
      </c>
      <c r="B45" s="23">
        <f>B28-B36</f>
        <v>0</v>
      </c>
      <c r="C45" s="23">
        <f t="shared" ref="C45:E45" si="7">C28-C36</f>
        <v>0</v>
      </c>
      <c r="D45" s="23">
        <f t="shared" si="7"/>
        <v>0</v>
      </c>
      <c r="E45" s="23">
        <f t="shared" si="7"/>
        <v>0</v>
      </c>
      <c r="F45" s="23">
        <f>F28-F36</f>
        <v>0</v>
      </c>
    </row>
    <row r="46" spans="1:6" x14ac:dyDescent="0.2">
      <c r="A46" s="24" t="s">
        <v>12</v>
      </c>
      <c r="B46" s="25"/>
      <c r="C46" s="25"/>
      <c r="D46" s="25"/>
      <c r="E46" s="25"/>
      <c r="F46" s="25"/>
    </row>
    <row r="47" spans="1:6" x14ac:dyDescent="0.2">
      <c r="A47" s="26" t="s">
        <v>13</v>
      </c>
      <c r="B47" s="27">
        <f>B45+B46</f>
        <v>0</v>
      </c>
      <c r="C47" s="27">
        <f t="shared" ref="C47:E47" si="8">C45+C46</f>
        <v>0</v>
      </c>
      <c r="D47" s="27">
        <f t="shared" si="8"/>
        <v>0</v>
      </c>
      <c r="E47" s="27">
        <f t="shared" si="8"/>
        <v>0</v>
      </c>
      <c r="F47" s="27">
        <f>F45+F46</f>
        <v>0</v>
      </c>
    </row>
    <row r="48" spans="1:6" x14ac:dyDescent="0.2">
      <c r="A48" s="4"/>
      <c r="B48" s="5"/>
      <c r="C48" s="5"/>
      <c r="D48" s="5"/>
      <c r="E48" s="5"/>
      <c r="F48" s="5"/>
    </row>
    <row r="49" spans="1:6" ht="25.5" x14ac:dyDescent="0.2">
      <c r="A49" s="6" t="s">
        <v>36</v>
      </c>
      <c r="B49" s="18" t="s">
        <v>22</v>
      </c>
      <c r="C49" s="18" t="s">
        <v>23</v>
      </c>
      <c r="D49" s="18" t="s">
        <v>25</v>
      </c>
      <c r="E49" s="18" t="s">
        <v>26</v>
      </c>
      <c r="F49" s="19" t="s">
        <v>27</v>
      </c>
    </row>
    <row r="50" spans="1:6" x14ac:dyDescent="0.2">
      <c r="A50" s="20" t="s">
        <v>1</v>
      </c>
      <c r="B50" s="21">
        <f>SUM(B51:B56)</f>
        <v>0</v>
      </c>
      <c r="C50" s="21">
        <f t="shared" ref="C50:F50" si="9">SUM(C51:C56)</f>
        <v>0</v>
      </c>
      <c r="D50" s="21">
        <f t="shared" si="9"/>
        <v>0</v>
      </c>
      <c r="E50" s="21">
        <f t="shared" si="9"/>
        <v>0</v>
      </c>
      <c r="F50" s="21">
        <f t="shared" si="9"/>
        <v>0</v>
      </c>
    </row>
    <row r="51" spans="1:6" x14ac:dyDescent="0.2">
      <c r="A51" s="7" t="s">
        <v>2</v>
      </c>
      <c r="B51" s="8"/>
      <c r="C51" s="8"/>
      <c r="D51" s="8"/>
      <c r="E51" s="8"/>
      <c r="F51" s="8"/>
    </row>
    <row r="52" spans="1:6" ht="18" customHeight="1" x14ac:dyDescent="0.2">
      <c r="A52" s="9" t="s">
        <v>24</v>
      </c>
      <c r="B52" s="8"/>
      <c r="C52" s="8"/>
      <c r="D52" s="8"/>
      <c r="E52" s="8"/>
      <c r="F52" s="8"/>
    </row>
    <row r="53" spans="1:6" x14ac:dyDescent="0.2">
      <c r="A53" s="7" t="s">
        <v>3</v>
      </c>
      <c r="B53" s="8"/>
      <c r="C53" s="8"/>
      <c r="D53" s="8"/>
      <c r="E53" s="8"/>
      <c r="F53" s="8"/>
    </row>
    <row r="54" spans="1:6" x14ac:dyDescent="0.2">
      <c r="A54" s="7" t="s">
        <v>37</v>
      </c>
      <c r="B54" s="8"/>
      <c r="C54" s="8"/>
      <c r="D54" s="8"/>
      <c r="E54" s="8"/>
      <c r="F54" s="8"/>
    </row>
    <row r="55" spans="1:6" x14ac:dyDescent="0.2">
      <c r="A55" s="7" t="s">
        <v>14</v>
      </c>
      <c r="B55" s="8"/>
      <c r="C55" s="8"/>
      <c r="D55" s="8"/>
      <c r="E55" s="8"/>
      <c r="F55" s="8"/>
    </row>
    <row r="56" spans="1:6" x14ac:dyDescent="0.2">
      <c r="A56" s="7" t="s">
        <v>4</v>
      </c>
      <c r="B56" s="8"/>
      <c r="C56" s="8"/>
      <c r="D56" s="8"/>
      <c r="E56" s="8"/>
      <c r="F56" s="8"/>
    </row>
    <row r="57" spans="1:6" x14ac:dyDescent="0.2">
      <c r="A57" s="28" t="s">
        <v>5</v>
      </c>
      <c r="B57" s="21">
        <f>B58+B60+B61+B62+B63+B64+B65</f>
        <v>0</v>
      </c>
      <c r="C57" s="21">
        <f t="shared" ref="C57:F57" si="10">C58+C60+C61+C62+C63+C64+C65</f>
        <v>0</v>
      </c>
      <c r="D57" s="21">
        <f t="shared" si="10"/>
        <v>0</v>
      </c>
      <c r="E57" s="21">
        <f t="shared" si="10"/>
        <v>0</v>
      </c>
      <c r="F57" s="21">
        <f t="shared" si="10"/>
        <v>0</v>
      </c>
    </row>
    <row r="58" spans="1:6" x14ac:dyDescent="0.2">
      <c r="A58" s="7" t="s">
        <v>6</v>
      </c>
      <c r="B58" s="10"/>
      <c r="C58" s="10"/>
      <c r="D58" s="10"/>
      <c r="E58" s="10"/>
      <c r="F58" s="10"/>
    </row>
    <row r="59" spans="1:6" s="2" customFormat="1" x14ac:dyDescent="0.2">
      <c r="A59" s="31" t="s">
        <v>30</v>
      </c>
      <c r="B59" s="8"/>
      <c r="C59" s="8"/>
      <c r="D59" s="8"/>
      <c r="E59" s="8"/>
      <c r="F59" s="8"/>
    </row>
    <row r="60" spans="1:6" x14ac:dyDescent="0.2">
      <c r="A60" s="7" t="s">
        <v>33</v>
      </c>
      <c r="B60" s="8"/>
      <c r="C60" s="8"/>
      <c r="D60" s="8"/>
      <c r="E60" s="8"/>
      <c r="F60" s="8"/>
    </row>
    <row r="61" spans="1:6" x14ac:dyDescent="0.2">
      <c r="A61" s="7" t="s">
        <v>7</v>
      </c>
      <c r="B61" s="8"/>
      <c r="C61" s="8"/>
      <c r="D61" s="8"/>
      <c r="E61" s="8"/>
      <c r="F61" s="8"/>
    </row>
    <row r="62" spans="1:6" x14ac:dyDescent="0.2">
      <c r="A62" s="7" t="s">
        <v>15</v>
      </c>
      <c r="B62" s="8"/>
      <c r="C62" s="8"/>
      <c r="D62" s="8"/>
      <c r="E62" s="8"/>
      <c r="F62" s="8"/>
    </row>
    <row r="63" spans="1:6" x14ac:dyDescent="0.2">
      <c r="A63" s="7" t="s">
        <v>16</v>
      </c>
      <c r="B63" s="8"/>
      <c r="C63" s="8"/>
      <c r="D63" s="8"/>
      <c r="E63" s="8"/>
      <c r="F63" s="8"/>
    </row>
    <row r="64" spans="1:6" x14ac:dyDescent="0.2">
      <c r="A64" s="7" t="s">
        <v>14</v>
      </c>
      <c r="B64" s="8"/>
      <c r="C64" s="8"/>
      <c r="D64" s="8"/>
      <c r="E64" s="8"/>
      <c r="F64" s="8"/>
    </row>
    <row r="65" spans="1:6" x14ac:dyDescent="0.2">
      <c r="A65" s="7" t="s">
        <v>17</v>
      </c>
      <c r="B65" s="8"/>
      <c r="C65" s="8"/>
      <c r="D65" s="8"/>
      <c r="E65" s="8"/>
      <c r="F65" s="8"/>
    </row>
    <row r="66" spans="1:6" x14ac:dyDescent="0.2">
      <c r="A66" s="22" t="s">
        <v>18</v>
      </c>
      <c r="B66" s="23">
        <f>B50-B57</f>
        <v>0</v>
      </c>
      <c r="C66" s="23">
        <f t="shared" ref="C66:F66" si="11">C50-C57</f>
        <v>0</v>
      </c>
      <c r="D66" s="23">
        <f t="shared" si="11"/>
        <v>0</v>
      </c>
      <c r="E66" s="23">
        <f t="shared" si="11"/>
        <v>0</v>
      </c>
      <c r="F66" s="23">
        <f t="shared" si="11"/>
        <v>0</v>
      </c>
    </row>
    <row r="67" spans="1:6" x14ac:dyDescent="0.2">
      <c r="A67" s="16"/>
      <c r="B67" s="17"/>
      <c r="C67" s="17"/>
      <c r="D67" s="17"/>
      <c r="E67" s="17"/>
      <c r="F67" s="17"/>
    </row>
    <row r="68" spans="1:6" x14ac:dyDescent="0.2">
      <c r="A68" s="29" t="s">
        <v>19</v>
      </c>
      <c r="B68" s="30">
        <f>B24+B47+B66</f>
        <v>0</v>
      </c>
      <c r="C68" s="30">
        <f t="shared" ref="C68:F68" si="12">C24+C47+C66</f>
        <v>0</v>
      </c>
      <c r="D68" s="30">
        <f t="shared" si="12"/>
        <v>0</v>
      </c>
      <c r="E68" s="30">
        <f t="shared" si="12"/>
        <v>0</v>
      </c>
      <c r="F68" s="30">
        <f t="shared" si="12"/>
        <v>0</v>
      </c>
    </row>
    <row r="69" spans="1:6" x14ac:dyDescent="0.2">
      <c r="A69" s="14"/>
      <c r="B69" s="15"/>
      <c r="C69" s="15"/>
      <c r="D69" s="15"/>
      <c r="E69" s="15"/>
      <c r="F69" s="15"/>
    </row>
    <row r="70" spans="1:6" x14ac:dyDescent="0.2">
      <c r="A70" s="35" t="s">
        <v>20</v>
      </c>
      <c r="B70" s="35"/>
      <c r="C70" s="4"/>
      <c r="D70" s="4"/>
      <c r="E70" s="4"/>
      <c r="F70" s="4"/>
    </row>
    <row r="73" spans="1:6" s="2" customFormat="1" x14ac:dyDescent="0.2">
      <c r="A73" s="3"/>
      <c r="B73" s="3"/>
      <c r="C73" s="3"/>
      <c r="D73" s="3"/>
      <c r="E73" s="3"/>
      <c r="F73" s="3"/>
    </row>
  </sheetData>
  <mergeCells count="3">
    <mergeCell ref="A1:F1"/>
    <mergeCell ref="A70:B70"/>
    <mergeCell ref="A2:F2"/>
  </mergeCells>
  <printOptions horizontalCentered="1"/>
  <pageMargins left="0.11811023622047245" right="0.11811023622047245" top="0.11811023622047245" bottom="0.11811023622047245" header="0.31496062992125984" footer="0.31496062992125984"/>
  <pageSetup paperSize="9" scale="85" orientation="landscape" r:id="rId1"/>
  <rowBreaks count="1" manualBreakCount="1">
    <brk id="47" max="16383" man="1"/>
  </rowBreaks>
  <customProperties>
    <customPr name="EpmWorksheetKeyString_GU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1</vt:i4>
      </vt:variant>
      <vt:variant>
        <vt:lpstr>Καθορισμένες περιοχές</vt:lpstr>
      </vt:variant>
      <vt:variant>
        <vt:i4>2</vt:i4>
      </vt:variant>
    </vt:vector>
  </HeadingPairs>
  <TitlesOfParts>
    <vt:vector size="3" baseType="lpstr">
      <vt:lpstr>Π9α ΝΟΣΟΚΟΜΕΙΑ-ΦΟΡΕΙΣ ΠΦΥ-ΕΚΑΠΥ</vt:lpstr>
      <vt:lpstr>'Π9α ΝΟΣΟΚΟΜΕΙΑ-ΦΟΡΕΙΣ ΠΦΥ-ΕΚΑΠΥ'!Print_Area</vt:lpstr>
      <vt:lpstr>'Π9α ΝΟΣΟΚΟΜΕΙΑ-ΦΟΡΕΙΣ ΠΦΥ-ΕΚΑΠΥ'!Print_Titles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Βασιλική Πρίγκουρη</dc:creator>
  <cp:lastModifiedBy>EK</cp:lastModifiedBy>
  <cp:lastPrinted>2025-07-14T11:53:39Z</cp:lastPrinted>
  <dcterms:created xsi:type="dcterms:W3CDTF">2025-07-07T10:05:57Z</dcterms:created>
  <dcterms:modified xsi:type="dcterms:W3CDTF">2025-07-17T10:02:24Z</dcterms:modified>
</cp:coreProperties>
</file>