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mc:AlternateContent xmlns:mc="http://schemas.openxmlformats.org/markup-compatibility/2006">
    <mc:Choice Requires="x15">
      <x15ac:absPath xmlns:x15ac="http://schemas.microsoft.com/office/spreadsheetml/2010/11/ac" url="C:\Users\e.koufosotiri\Desktop\ΠΑΡΑΡΤΗΜΑ Δ_ΔΑΔΓΚ\"/>
    </mc:Choice>
  </mc:AlternateContent>
  <xr:revisionPtr revIDLastSave="0" documentId="13_ncr:1_{E14DC3CF-8C93-41FF-9B0B-C058E75DD9C9}" xr6:coauthVersionLast="36" xr6:coauthVersionMax="36" xr10:uidLastSave="{00000000-0000-0000-0000-000000000000}"/>
  <bookViews>
    <workbookView xWindow="0" yWindow="0" windowWidth="28770" windowHeight="11475" firstSheet="1" activeTab="1" xr2:uid="{00000000-000D-0000-FFFF-FFFF00000000}"/>
  </bookViews>
  <sheets>
    <sheet name="Budget tagging - MoEE" sheetId="1" state="hidden" r:id="rId1"/>
    <sheet name="Budget tagging_Φορέας" sheetId="4" r:id="rId2"/>
    <sheet name="Παράδειγμα_Budget tagging_ΥΠΕΝ" sheetId="5" r:id="rId3"/>
  </sheets>
  <definedNames>
    <definedName name="_xlnm.Print_Titles" localSheetId="1">'Budget tagging_Φορέας'!$1:$1</definedName>
    <definedName name="_xlnm.Print_Titles" localSheetId="2">'Παράδειγμα_Budget tagging_ΥΠΕΝ'!$1:$1</definedName>
    <definedName name="Κατηγοριοποίηση">#REF!</definedName>
    <definedName name="Κωδικός">#REF!</definedName>
  </definedNames>
  <calcPr calcId="191029"/>
</workbook>
</file>

<file path=xl/calcChain.xml><?xml version="1.0" encoding="utf-8"?>
<calcChain xmlns="http://schemas.openxmlformats.org/spreadsheetml/2006/main">
  <c r="T39" i="1" l="1"/>
  <c r="S39" i="1"/>
  <c r="T31" i="1"/>
  <c r="S31" i="1"/>
  <c r="T17" i="1"/>
  <c r="S17" i="1"/>
  <c r="T5" i="1"/>
  <c r="S5" i="1"/>
</calcChain>
</file>

<file path=xl/sharedStrings.xml><?xml version="1.0" encoding="utf-8"?>
<sst xmlns="http://schemas.openxmlformats.org/spreadsheetml/2006/main" count="210" uniqueCount="110">
  <si>
    <t>Code No.</t>
  </si>
  <si>
    <t xml:space="preserve">Institutions - Programs
</t>
  </si>
  <si>
    <t>Budget in Euros</t>
  </si>
  <si>
    <t>Environmental objectives</t>
  </si>
  <si>
    <t>Overall programme tag</t>
  </si>
  <si>
    <t>Regular Budget</t>
  </si>
  <si>
    <t>PIB</t>
  </si>
  <si>
    <t>Total</t>
  </si>
  <si>
    <t>Climate change mitigation</t>
  </si>
  <si>
    <t>Climate change adaptation</t>
  </si>
  <si>
    <t>Sustainable use and protection of water and marine resources</t>
  </si>
  <si>
    <t>Transition to a circular economy</t>
  </si>
  <si>
    <t>Pollution prevention and control</t>
  </si>
  <si>
    <t>Protection and restoration of biodiversity and ecosystems</t>
  </si>
  <si>
    <t>Overall score</t>
  </si>
  <si>
    <t>Comments</t>
  </si>
  <si>
    <t>National</t>
  </si>
  <si>
    <t>Co-funded</t>
  </si>
  <si>
    <t>Tag</t>
  </si>
  <si>
    <t>Code (automatic)</t>
  </si>
  <si>
    <t>French approach (automatic)</t>
  </si>
  <si>
    <t>Irish approach (automatic)</t>
  </si>
  <si>
    <t>MINISTRY OF ENVIRONMENT AND ENERGY</t>
  </si>
  <si>
    <t>05.1031.001</t>
  </si>
  <si>
    <t>HIGH LEVEL COORDINATION AND INVESTMENTS OF THE MINISTRY OF ENVIRONMENT AND ENERGY</t>
  </si>
  <si>
    <t>Positive</t>
  </si>
  <si>
    <t>Negative</t>
  </si>
  <si>
    <t>No information</t>
  </si>
  <si>
    <t>101-0000000</t>
  </si>
  <si>
    <t>Offices of Minister, Alternate, Deputy Ministers,  General and Special Secretaries, Permanent Administrative Secretary of the Ministry of Environment and Energy</t>
  </si>
  <si>
    <t>Compensation of Employees</t>
  </si>
  <si>
    <t>Purchases of goods and services</t>
  </si>
  <si>
    <t xml:space="preserve">Purchases of Fixed Assets </t>
  </si>
  <si>
    <t>501-0000000</t>
  </si>
  <si>
    <t>Other units / independent units of the Ministry of Environment and Energy, which belong to the Minister / Alternate Ministers / Deputy Ministers/ Administrative Secretary or operate in the Ministry</t>
  </si>
  <si>
    <t>Non allocated expenditure</t>
  </si>
  <si>
    <t>702-0000000</t>
  </si>
  <si>
    <t>Expenditure of the Recovery and Sustainability Fund of the Ministry of Environment and Energy</t>
  </si>
  <si>
    <t>05.1031.002</t>
  </si>
  <si>
    <t>NATURAL ENVIRONMENT AND WATER PROTECTION BASED ON SUSTAINABLE DEVELOPMENT</t>
  </si>
  <si>
    <t>207-0000000</t>
  </si>
  <si>
    <t>General Secretariat for Natural Environment and Water</t>
  </si>
  <si>
    <t>Transfers</t>
  </si>
  <si>
    <t>208-0000000</t>
  </si>
  <si>
    <t>General Secretariat for Waste Management Coordination</t>
  </si>
  <si>
    <t>05.1031.003</t>
  </si>
  <si>
    <t>SPATIAL PLANNING AND URBAN ENVIRONMENT</t>
  </si>
  <si>
    <t>Neutral</t>
  </si>
  <si>
    <t>203-0000000</t>
  </si>
  <si>
    <t>General Secretariat for Spatial Planning and Urban Environment</t>
  </si>
  <si>
    <t>05.1031.004</t>
  </si>
  <si>
    <t>ENERGY AND MINERAL RAW MATERIALS MANAGEMENT</t>
  </si>
  <si>
    <t>204-0000000</t>
  </si>
  <si>
    <t>General Secretariat for Energy and Mineral Raw Materials</t>
  </si>
  <si>
    <t>Social Benefits</t>
  </si>
  <si>
    <t>Μείωση των επιπτώσεων της κλιματικής αλλαγής</t>
  </si>
  <si>
    <t>Προσαρμογή στην κλιματική αλλαγή</t>
  </si>
  <si>
    <t>Βιώσιμη χρήση και προστασία των υδάτινων και των θαλάσσιων πόρων</t>
  </si>
  <si>
    <t>Πρόληψη και έλεγχος της ρύπανσης</t>
  </si>
  <si>
    <t>Προστασία και αποκατάσταση της βιοποικιλότητας και των οικοσυστημάτων</t>
  </si>
  <si>
    <t>ΕΠΙΤΕΛΙΚΟΣ ΣΥΝΤΟΝΙΣΜΟΣ ΚΑΙ ΕΠΕΝΔΥΣΕΙΣ ΥΠΟΥΡΓΕΙΟΥ ΠΕΡΙΒΑΛΛΟΝΤΟΣ ΚΑΙ ΕΝΕΡΓΕΙΑΣ</t>
  </si>
  <si>
    <t>ΠΡΟΣΤΑΣΙΑ ΦΥΣΙΚΟΥ ΠΕΡΙΒΑΛΛΟΝΤΟΣ ΚΑΙ ΥΔΑΤΩΝ ΒΑΣΕΙ ΒΙΩΣΙΜΗΣ ΑΝΑΠΤΥΞΗΣ</t>
  </si>
  <si>
    <t>ΧΩΡΟΤΑΞΙΚΟΣ ΣΧΕΔΙΑΣΜΟΣ ΚΑΙ ΑΣΤΙΚΟ ΠΕΡΙΒΑΛΛΟΝ</t>
  </si>
  <si>
    <t>ΔΙΑΧΕΙΡΙΣΗ ΕΝΕΡΓΕΙΑΣ ΚΑΙ ΟΡΥΚΤΩΝ ΠΡΩΤΩΝ ΥΛΩΝ</t>
  </si>
  <si>
    <t>ΠΕΡΙΒΑΛΛΟΝΤΙΚΟΙ ΣΤΟΧΟΙ ΒΙΩΣΙΜΩΝ ΔΡΑΣΤΗΡΙΟΤΗΤΩΝ ΤΗΣ ΕΕ</t>
  </si>
  <si>
    <t>ΣΥΝΟΛΙΚΗ ΑΠΟΤΙΜΗΣΗ</t>
  </si>
  <si>
    <t>Θ</t>
  </si>
  <si>
    <t>Ο</t>
  </si>
  <si>
    <t>Μ</t>
  </si>
  <si>
    <t>Α</t>
  </si>
  <si>
    <t>ΧΧ.ΧΧΧΧ.001</t>
  </si>
  <si>
    <t>ΕΠΙΤΕΛΙΚΟΣ ΣΥΝΤΟΝΙΣΜΟΣ ΚΑΙ ΕΠΕΝΔΥΣΕΙΣ ΥΠΟΥΡΓΕΙΟΥ ΧΧΧΧΧ</t>
  </si>
  <si>
    <t>ΧΧ.ΧΧΧΧ.002</t>
  </si>
  <si>
    <t>……………</t>
  </si>
  <si>
    <t>ΧΧ.ΧΧΧΧ.003</t>
  </si>
  <si>
    <t>ΧΧ.ΧΧΧΧ.004</t>
  </si>
  <si>
    <t>Στήλη 1</t>
  </si>
  <si>
    <t>Στήλη 2</t>
  </si>
  <si>
    <t>Στήλη 3</t>
  </si>
  <si>
    <t>Στήλη 4</t>
  </si>
  <si>
    <t>Στήλη 5</t>
  </si>
  <si>
    <t>Στήλη 6</t>
  </si>
  <si>
    <t>Στήλη 7</t>
  </si>
  <si>
    <t>Στήλη 8</t>
  </si>
  <si>
    <t>Στήλη 9</t>
  </si>
  <si>
    <t>Το Πρόγραμμα ΧΧ.ΧΧΧΧ.002 περιλαμβάνει δράσεις που αφορούν……………………………</t>
  </si>
  <si>
    <t>Πίνακας 5Α: Ενσωμάτωση της περιβαλλοντικής διάστασης στον Προϋπολογισμό</t>
  </si>
  <si>
    <t>Μετάβαση σε μία κυκλική οικονομία</t>
  </si>
  <si>
    <t>ΕΠΕΞΗΓΗΣΕΙΣ ΑΝΑ ΠΡΟΓΡΑΜΜΑ ΚΑΙ ΣΤΟΧΟ (1 - 6) ΤΗΣ ΕΕ</t>
  </si>
  <si>
    <t>Το Πρόγραμμα 05.1031.001 περιλαμβάνει δράσεις που αφορούν στην υποστήριξη της πολιτικής ηγεσίας, σε νομοθετικές πρωτοβουλίες, διεθνείς συνεργασίες, στρατηγικό σχεδιασμό και έλεγχο, παρακολούθηση, συμμετοχή και προώθηση των θεμάτων περιβάλλοντος σε ευρωπαϊκό και διεθνές επίπεδο, έλεγχο της επάρκειας του συστήματος εσωτερικού ελέγχου του Υπουργείου και εισήγηση των σχετικών βελτιωτικών προτάσεων. Δράσεις για σχεδιασμό, κατάρτιση, κωδικοποίηση και αναμόρφωση νομοθετικών και κανονιστικών ρυθμίσεων, για ενιαία οικονομική διαχείριση και έλεγχο των οικονομικών υποθέσεων και των λειτουργιών του Υπουργείου Περιβάλλοντος και Ενέργειας καθώς και των εποπτευόμενων από αυτό φορέων, ορθολογική διαχείριση του ανθρώπινου δυναμικού του Υπουργείου Περιβάλλοντος και Ενέργειας. Δράσεις για τον σχεδιασμό και την υλοποίηση πολιτικών καθώς και την προώθηση και εφαρμογή μίας ολοκληρωμένης πολιτικής ηλεκτρονικής διακυβέρνησης και υποδομών και δικτύων του Υπουργείου. Δράσεις εξοικονόμησης και δράσεις που απαιτούνται σύμφωνα με τις προϋποθέσεις που θέτει το εκάστοτε σύστημα πιστοποίησης. H επίδραση του Προγράμματος χαρακτηρίζεται θετική σε όλους τους στόχους, καθώς η χρηματοδότηση της λειτουργίας των υπηρεσιών του Υπουργείου αποσκοπεί στην προώθηση πολιτικών και δράσεων που συνεισφέρουν θετικά στους επιμέρους περιβαλλοντικούς Στόχους της ΕΕ.</t>
  </si>
  <si>
    <t>Το Πρόγραμμα 05.1031.002 περιλαμβάνει δράσεις που αφορούν στη δημιουργία ή τη βελτίωση του πλαισίου για την περιβαλλοντική αδειοδότηση, τη διαχείριση των υδατικών πόρων, την αντιμετώπιση της ατμοσφαιρικής ρύπανσης και της ηχορρύπανσης, την προσαρμογή στην κλιματική αλλαγή, τη διαχείριση των δασών και δασικών εκτάσεων. Δράσεις για τον περιορισμό των πλαστικών μίας χρήσης και την προσαρμογή στα ευρωπαϊκά πρότυπα. Δράσεις για τη μείωση της παραγωγής αποβλήτων, την αύξηση της ανακύκλωσης, μεταξύ άλλων με τη δημιουργία και τον εκσυγχρονισμό των υποδομών διαχείρισης αποβλήτων, καθώς και την ολοκληρωμένη διαχείριση των αστικών λυμάτων για τη συμμόρφωση της Χώρας με το ενωσιακό δίκαιο. Το σύνολο των δράσεων συμβάλλει στη βελτίωση του περιβαλλοντικού αποτυπώματος. Το αποτύπωμα του Προγράμματος στον Στόχο 1 χαρακτηρίζεται θετικό λαμβανομένου υπόψη ότι σημαντικό τμήμα του προϋπολογισμού αφορά σε δράσεις για την προστασία των δασικών οικοσυστημάτων από κινδύνους πυρκαγιάς. Η καύση των δασών συντελεί άμεσα στην απελευθέρωση αερίων του θερμοκηπίου και στην επιδείνωση των επιπτώσεων της κλιματικής αλλαγής. Η προστασία τους θεωρείται σημαντική για τη συγκράτηση των επιπτώσεων. Το ΥΠΕΝ χρηματοδοτεί είτε άμεσα πλήθος σχετικών έργων (χαρακτηριστικά το έργο του εθνικού σκέλους ΠΔΕ με τίτλο "Αναβάθμιση δασικής πολιτικής και δασοπροστασίας με αντικείμενο τις δασικές πυρκαγιές σε εθνικό επίπεδο") είτε έμμεσα με επιχορήγηση από τον ΤΠ σε εποπτευόμενους φορείς που με τη σειρά τους χρηματοδοτούν αντίστοιχες δράσεις (π.χ. Πράσινο Ταμείο). Το Πρόγραμμα συμβάλλει θετικά στην επίτευξη του Στόχου 2, με δράσεις όπως η εκπόνηση σχεδίων διαχείρισης λεκανών απορροής και πρόληψης κινδύνων πλημμυρών, η ανάπτυξη υποδομών για τη διαχείριση των ομβρίων υδάτων και δράσεις αναδασώσεων. Ο περιβαλλοντικός Στόχος 3 προωθείται θετικά, καθώς σημαντικό τμήμα του Προγράμματος αφορά σε δράσεις διαχείρισης υδάτων, π.χ. έργα συλλογής και επεξεργασίας λυμάτων και βιολογικού καθαρισμού που προστατεύουν από τη ρύπανση των θαλασσίων οικοσυστημάτων και του υδροφόρου ορίζοντα. Ο Στόχος 4 αποτελεί έναν εκ των θεμελιωδών στόχων του Προγράμματος και υλοποιείται κυρίως με δράσεις ανάπτυξης υποδομών επεξεργασίας στερεών αποβλήτων καθώς και πιλοτικών εφαρμογών στον τομέα της κυκλικής οικονομίας. Ο Στόχος 5 ικανοποιείται θετικά από το Πρόγραμμα, καθώς η πλειοψηφία των δράσεων αφορά σε διαχείριση λυμάτων και επεξεργασία στερεών αποβλήτων που αποτελούν εξ ορισμού δράσεις περιορισμού της ρύπανσης. Τέλος, το Πρόγραμμα συνεισφέρει θετικά και στον Στόχο 6, με δράσεις του τομέα Δασών, όπως έργα προστασίας και αποκατάστασης δασικών οικοσυστημάτων και δράσεις σχεδιασμού και εφαρμογής περιβαλλοντικής πολιτικής.</t>
  </si>
  <si>
    <r>
      <rPr>
        <b/>
        <sz val="8"/>
        <color rgb="FF000000"/>
        <rFont val="Arial Narrow"/>
        <family val="2"/>
        <charset val="161"/>
      </rPr>
      <t>Αρνητικό</t>
    </r>
    <r>
      <rPr>
        <sz val="8"/>
        <color rgb="FF000000"/>
        <rFont val="Arial Narrow"/>
        <family val="2"/>
        <charset val="161"/>
      </rPr>
      <t xml:space="preserve"> ως προς έναν στόχο: μπορεί να αξιολογηθεί ένα Πρόγραμμα που περιλαμβάνει δράσεις με αρνητική επίδραση στο κλίμα και το περιβάλλον. Αρνητικές χαρακτηρίζονται δράσεις που α) επιδρούν αρνητικά στο περιβάλλον είτε άμεσα είτε έμμεσα ή/και β) μπορεί να ενθαρρύνουν συμπεριφορές που βλάπτουν το κλίμα και το περιβάλλον (π.χ. επιδότηση πετρελαίου θέρμανσης).</t>
    </r>
  </si>
  <si>
    <t>1) Στήλη 1: συμπληρώνονται ο κωδικός αριθμός και η πλήρης ονομασία του φορέα.</t>
  </si>
  <si>
    <r>
      <t xml:space="preserve">3) Στήλες 3 - 8: στα κενά πεδία στη γραμμή του κάθε προγράμματος καταγράφεται ο χαρακτηρισμός αυτού σε σχέση με την επίπτωσή του σε κάθε έναν από τους έξι (6) περιβαλλοντικούς στόχους της ΕΕ για τις βιώσιμες δραστηριότητες. </t>
    </r>
    <r>
      <rPr>
        <u/>
        <sz val="8"/>
        <color theme="1"/>
        <rFont val="Arial Narrow"/>
        <family val="2"/>
        <charset val="161"/>
      </rPr>
      <t>Επισημαίνεται ότι η συμπλήρωση των πεδίων για όλους τους στόχους είναι απαραίτητη</t>
    </r>
    <r>
      <rPr>
        <sz val="8"/>
        <color theme="1"/>
        <rFont val="Arial Narrow"/>
        <family val="2"/>
        <charset val="161"/>
      </rPr>
      <t>.</t>
    </r>
  </si>
  <si>
    <r>
      <rPr>
        <b/>
        <sz val="8"/>
        <color rgb="FF000000"/>
        <rFont val="Arial Narrow"/>
        <family val="2"/>
        <charset val="161"/>
      </rPr>
      <t>Θετικό</t>
    </r>
    <r>
      <rPr>
        <sz val="8"/>
        <color rgb="FF000000"/>
        <rFont val="Arial Narrow"/>
        <family val="2"/>
        <charset val="161"/>
      </rPr>
      <t xml:space="preserve"> ως προς έναν στόχο: μπορεί να αξιολογηθεί ένα Πρόγραμμα που περιλαμβάνει δράσεις οι οποίες α) εστιάζουν στην επίτευξη ενός περιβαλλοντικού στόχου άμεσα ή μεσο-μακροπρόθεσμα ή/και β) έχουν έμμεση θετική επίδραση, ακόμη και αν ο πρωταρχικός στόχος της υλοποίησής τους δεν σχετίζεται με το κλίμα ή το περιβάλλον ή/και γ) έχουν προσδιορισμένο βραχυχρόνιο περιβαλλοντικό όφελος, ακόμη και αν τα μακροπρόθεσμα αποτελέσματά τους δεν είναι γνωστά.</t>
    </r>
  </si>
  <si>
    <r>
      <rPr>
        <b/>
        <sz val="8"/>
        <color rgb="FF000000"/>
        <rFont val="Arial Narrow"/>
        <family val="2"/>
        <charset val="161"/>
      </rPr>
      <t>Ουδέτερο</t>
    </r>
    <r>
      <rPr>
        <sz val="8"/>
        <color rgb="FF000000"/>
        <rFont val="Arial Narrow"/>
        <family val="2"/>
        <charset val="161"/>
      </rPr>
      <t xml:space="preserve"> ως προς έναν στόχο: μπορεί να αξιολογηθεί ένα Πρόγραμμα οι δράσεις του οποίου δεν έχουν ξεκάθαρη επίδραση στο κλίμα και το περιβάλλον, όπως α) γενικά προνοιακά επιδόματα ή/και β) διοικητικές δράσεις (διαχείριση θεμάτων προσωπικού, διαχείριση θεμάτων μηχανογραφικής υποστήριξης του φορέα κ.λπ.).</t>
    </r>
  </si>
  <si>
    <r>
      <rPr>
        <b/>
        <sz val="8"/>
        <color rgb="FF000000"/>
        <rFont val="Arial Narrow"/>
        <family val="2"/>
        <charset val="161"/>
      </rPr>
      <t>Μεικτό</t>
    </r>
    <r>
      <rPr>
        <sz val="8"/>
        <color rgb="FF000000"/>
        <rFont val="Arial Narrow"/>
        <family val="2"/>
        <charset val="161"/>
      </rPr>
      <t xml:space="preserve"> ως προς έναν στόχο: μπορεί να αξιολογηθεί ένα Πρόγραμμα που περιλαμβάνει δράσεις κάποιες εκ των οποίων έχουν θετική και κάποιες αρνητική επίδραση στον στόχο.</t>
    </r>
  </si>
  <si>
    <t>4) Στήλη 9 "Συνολική Αποτίμηση": αποτυπώνεται ο τελικός/συνολικός χαρακτηρισμός του προγράμματος με βάση την ταξινόμηση ανά Στόχο κατά τα ανωτέρω, ως εξής:
Θετικό (Θ): το Πρόγραμμα είναι Θετικό ως προς όλους τους περιβαλλοντικούς Στόχους βιώσιμων δραστηριοτήτων της Ευρωπαϊκής Ένωσης ή Θετικό ως προς τουλάχιστον έναν Στόχο και Ουδέτερο ως προς τους άλλους. 
Αρνητικό (Α): το Πρόγραμμα είναι Αρνητικό ως προς όλους τους περιβαλλοντικούς Στόχους βιώσιμων δραστηριοτήτων της Ευρωπαϊκής Ένωσης ή Αρνητικό ως προς τουλάχιστον έναν Στόχο και Ουδέτερο ως προς τους άλλους.
Ουδέτερο (Ο): το Πρόγραμμα είναι Oυδέτερο ως προς όλους τους περιβαλλοντικούς Στόχους βιώσιμων δραστηριοτήτων της Ευρωπαϊκής Ένωσης.
Μεικτό (Μ): το Πρόγραμμα είναι Θετικό ως προς τουλάχιστον έναν από τους περιβαλλοντικούς Στόχους βιώσιμων δραστηριοτήτων της Ευρωπαϊκής Ένωσης και Αρνητικό ως προς κάποιον άλλο και δεν έχει χαρακτηριστεί Αταξινόμητο/Μη Προσδιορισμένο ως προς κάποιον Στόχο.
Αταξινόμητο/Μη Προσδιορισμένο (ΜΠ): το Πρόγραμμα χαρακτηρίζεται ως Αταξινόμητο τουλάχιστον ως προς έναν Στόχο.</t>
  </si>
  <si>
    <r>
      <t>5) Στις γραμμές που έπονται του πεδίου "ΕΠΕΞΗΓΗΣΕΙΣ ΑΝΑ ΠΡΟΓΡΑΜΜΑ ΚΑΙ ΣΤΟΧΟ (1 - 6) ΤΗΣ ΕΕ", παρατίθεται μία σαφής και πλήρης αιτιολόγηση του σκεπτικού για τον χαρακτηρισμό που έχει γίνει ανά Πρόγραμμα και Στόχο.</t>
    </r>
    <r>
      <rPr>
        <sz val="8"/>
        <rFont val="Arial Narrow"/>
        <family val="2"/>
        <charset val="161"/>
      </rPr>
      <t xml:space="preserve"> Ως προς το πλήθος των γραμμών αναπτύσσονται τόσες γραμμές όσα και τα Προγράμματα του Φορέα.</t>
    </r>
  </si>
  <si>
    <t>2) Στήλη 2: συμπληρώνονται ανά γραμμή ο κωδικός του προγράμματος και η ονομασία αυτού.</t>
  </si>
  <si>
    <r>
      <rPr>
        <b/>
        <sz val="8"/>
        <color rgb="FF000000"/>
        <rFont val="Arial Narrow"/>
        <family val="2"/>
        <charset val="161"/>
      </rPr>
      <t>Αταξινόμητο (Unlisted)</t>
    </r>
    <r>
      <rPr>
        <sz val="8"/>
        <color rgb="FF000000"/>
        <rFont val="Arial Narrow"/>
        <family val="2"/>
        <charset val="161"/>
      </rPr>
      <t xml:space="preserve"> ως προς έναν στόχο: μπορεί να αξιολογηθεί ένα πρόγραμμα που περιλαμβάνει δράσεις η επίπτωση των οποίων δεν μπορεί να αξιολογηθεί λόγω παντελούς έλλειψης πληροφοριών ως προς την εξειδίκευση του επιδιωκόμενου σκοπού (π.χ. αποθεματικό).</t>
    </r>
  </si>
  <si>
    <t>Ειδικότερα, για τη συμπλήρωση του αρχείου, ανά περιβαλλοντικό στόχο της ΕΕ, λαμβάνονται υπόψη τα εξής:   </t>
  </si>
  <si>
    <t>Πίνακας 5: Ενσωμάτωση της περιβαλλοντικής διάστασης στον Προϋπολογισμό</t>
  </si>
  <si>
    <t>ΚΩΔΙΚΟΣ ΚΑΙ ΟΝΟΜΑΣΙΑ ΥΠΟΥΡΓΕΙΟΥ/ΦΟΡΕΑ</t>
  </si>
  <si>
    <t>ΚΩΔΙΚΟΣ - ΟΝΟΜΑΣΙΑ ΠΡΟΓΡΑΜΜΑΤΟΣ</t>
  </si>
  <si>
    <t>Το Πρόγραμμα ΧΧ.ΧΧΧΧ.001 περιλαμβάνει δράσεις που αφορούν στη διοικητική και οικονομική οργάνωση και υποστήριξη του συνόλου των φορέων του προϋπολογισμού του Υπουργείου ΧΧΧΧ. Το Πρόγραμμα χαρακτηρίζεται Θετικό/Αρνητικό/Ουδέτερο/Μεικτό και Αταξινόμητο ως προς τους περιβαλλοντικούς Στόχους 1, 4 και 5, καθόσον ……….(Διατυπώνεται σαφής και πλήρης αιτιολόγηση του χαρακτηρισμού). Η συμβολή του Προγράμματος στους λοιπούς περιβαλλοντικούς Στόχους 2, 3 και 6 χαρακτηρίζεται ως Θετική/Αρνητική/Ουδέτερη/Μεικτή και Αταξινόμητη λόγω……..(Διατυπώνεται σαφής και πλήρη αιτιολόγηση του χαρακτηρισμού).</t>
  </si>
  <si>
    <r>
      <t xml:space="preserve">Στον χαρακτηρισμό των Προγραμμάτων οι επιλογές δύναται να είναι: </t>
    </r>
    <r>
      <rPr>
        <u/>
        <sz val="8"/>
        <color theme="1"/>
        <rFont val="Arial Narrow"/>
        <family val="2"/>
        <charset val="161"/>
      </rPr>
      <t>Θετικό, Αρνητικό, Ουδέτερο, Μεικτό, Αταξινόμητο</t>
    </r>
    <r>
      <rPr>
        <sz val="8"/>
        <color theme="1"/>
        <rFont val="Arial Narrow"/>
        <family val="2"/>
        <charset val="161"/>
      </rPr>
      <t xml:space="preserve"> ανάλογα με την επίδραση που έχουν οι δράσεις που περιλαμβάνονται σε αυτό σε κάθε έναν από τους έξι (6) στόχους της ΕΕ ή την αδυναμία χαρακτηρισμού/ταξινόμησης αυτών.</t>
    </r>
  </si>
  <si>
    <t>1031 ΥΠΟΥΡΓΕΙΟ ΠΕΡΙΒΑΛΛΟΝΤΟΣ ΚΑΙ ΕΝΕΡΓΕΙΑΣ</t>
  </si>
  <si>
    <t>Το Πρόγραμμα 05.1031.003 περιλαμβάνει δράσεις που αφορούν στη βελτίωση του πλαισίου για τον χωροταξικό σχεδιασμό, στην προώθηση των αστικών αναπλάσεων, στη βελτίωση του πλαισίου για τον πολεοδομικό σχεδιασμό και λοιπές παρεμβάσεις για τη χωροταξία και την πολεοδομία. Η επίδραση στον περιβαλλοντικό Στόχο 1 κρίνεται θετική, καθώς το Πρόγραμμα περιλαμβάνει δράσεις για αναπλάσεις κοινοχρήστων χώρων, ανακαίνιση του κτιριακού αποθέματος της Χώρας και μελέτες χωρικού/πολεοδομικού σχεδιασμού. Οι αναπλάσεις αφορούν ως επί το πλείστον σε βιοκλιματικές αναβαθμίσεις με χρήση υλικών φιλικών προς το περιβάλλον και σύγχρονων συστημάτων φωτισμού που συνεπάγονται εξοικονόμηση ενέργειας. Περαιτέρω, η βελτίωση των δημοσίων υποδομών που ευνοούν την εναλλακτική κινητικότητα έχει θετικό περιβαλλοντικό αποτύπωμα στη μείωση των εκπομπών αερίων του θερμοκηπίου. Η επίδραση του Προγράμματος στον Στόχο 2 κρίνεται θετική. Ο χωρικός σχεδιασμός δημιουργεί τη βάση για την ορθή χωροθέτηση δραστηριοτήτων, μειώνοντας σημαντικά τον κίνδυνο του αρνητικού αντίκτυπου των υφιστάμενων και αναμενόμενων μελλοντικών κλιματικών συνθηκών (π.χ. χωροθέτηση ρεμάτων, απαγόρευση δόμησης σε συγκεκριμένες περιοχές). Περαιτέρω, η χρηματοδότηση έργων αποκατάστασης και ανακαίνισης κτιρίων ενισχύει την ικανότητα προστασίας των υποδομών από ενδεχόμενους κινδύνους που δύναται να προκύψουν συνεπεία της κλιματικής αλλαγής (π.χ. ακραία καιρικά φαινόμενα). Το Πρόγραμμα δημιουργεί θετικό αποτύπωμα στον Στόχο 5. Η προώθηση εναλλακτικών μορφών μετακίνησης φιλικών προς το περιβάλλον και ο περιορισμός της κυκλοφορίας οχημάτων επιφέρουν μείωση τόσο των επιβλαβών αερίων ρύπων όσο και των σχετικών αναλωσίμων (π.χ. λιπαντικά μηχανών, ελαστικά κ.α.). Τέλος, το Πρόγραμμα έχει θετική συνεισφορά στους Στόχους 3 και 6, καθώς ο χωρικός σχεδιασμός με σεβασμό στο περιβάλλον συμβάλλει στον περιορισμό της ανθρωπογενούς δραστηριότητας σε ευαίσθητα οικοσυστήματα και στην προστασία των ανωτέρω. Το Πρόγραμμα έχει ουδέτερη επίπτωση στον Στόχο 4.</t>
  </si>
  <si>
    <t>Το Πρόγραμμα 05.1031.004 έχει μεικτή επίδραση στον περιβαλλοντικό Στόχο 1, καθώς παρατηρούνται αντίρροπες δυνάμεις. Ειδικότερα, το Πρόγραμμα περιλαμβάνει σημαντικές χρηματοδοτήσεις για έργα εξοικονόμησης ενέργειας στον κτιριακό τομέα με σαφή θετική συνεισφορά στην περιβαλλοντική διάσταση, ωστόσο περιλαμβάνει και έργα ανάπτυξης δικτύων φυσικού αερίου και συναφών υποδομών που χαρακτηρίζονται ως επιβαρυντικές περιβαλλοντικά δαπάνες. Η επίδραση του Προγράμματος στον Στόχο 2 χαρακτηρίζεται θετική, δεδομένου ότι η πλειοψηφία των χρηματοδοτήσεων αφορά σε έργα ενεργειακής αναβάθμισης και ανακαίνισης κτιρίων, που μεταξύ άλλων επιτυγχάνουν την ενεργειακή θωράκιση του εξωτερικού κελύφους και ενισχύεται η προστασία από την εμφάνιση ακραίων φαινομένων συνεπεία της κλιματικής αλλαγής (π.χ. ακραία μεταβολή της θερμοκρασίας, ισχυροί άνεμοι, βροχοπτώσεις). Το Πρόγραμμα έχει μεικτή επίπτωση στον Στόχο 5, καθώς περιλαμβάνονται χρηματοδοτήσεις για την ενεργοποίηση λιγνιτικών μονάδων ηλεκτροπαραγωγής με αρνητικό αντίκτυπο λόγω εκπομπών αερίων ρύπων, αλλά και χρηματοδοτήσεις για παραγωγή μέσω ΑΠΕ και δράσεις εξοικονόμησης ενέργειας που συνεισφέρουν θετικά στη μείωση της αέριας ρύπανσης λόγω περιορισμού της καύσης ορυκτών καυσίμων. Το Πρόγραμμα έχει αρνητική συνεισφορά στον Στόχο 6, καθώς παρά το γεγονός ότι η πλειοψηφία των χρηματοδοτήσεων αφορά σε ενεργειακή αναβάθμιση κτιρίων που κρίνεται ουδέτερη ως προς την επίπτωση στη βιοποικιλότητα και τα οικοσυστήματα, η ανάπτυξη δικτύων μεταφοράς ηλεκτρικής ενέργειας και υποδομών μεταφοράς, διανομής και αποθήκευσης φυσικού αερίου κρίνεται ότι επιφέρει αρνητικές επιπτώσεις στον ανωτέρω στόχο, κυρίως λόγω της εκμετάλλευσης του εδάφους που απαιτείται για την επέκταση των υποδομών. Η χρηματοδότηση εξορύξεων καθώς και των κρατικών ορυχείων της Σμύριδας κρίνεται ότι επιφέρει αρνητικές επιπτώσεις. Το Πρόγραμμα έχει ουδέτερη επίπτωση στους Στόχους 3 και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</si>
</sst>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25" x14ac:knownFonts="1">
    <font>
      <sz val="11"/>
      <color theme="1"/>
      <name val="Calibri"/>
      <charset val="161"/>
      <scheme val="minor"/>
    </font>
    <font>
      <sz val="11"/>
      <color theme="1"/>
      <name val="Calibri"/>
      <family val="2"/>
      <charset val="161"/>
      <scheme val="minor"/>
    </font>
    <font>
      <sz val="11"/>
      <color theme="1"/>
      <name val="Arial Narrow"/>
      <family val="2"/>
      <charset val="161"/>
    </font>
    <font>
      <b/>
      <sz val="11"/>
      <color rgb="FF000000"/>
      <name val="Arial Narrow"/>
      <family val="2"/>
      <charset val="161"/>
    </font>
    <font>
      <b/>
      <sz val="11"/>
      <color theme="1"/>
      <name val="Arial Narrow"/>
      <family val="2"/>
      <charset val="161"/>
    </font>
    <font>
      <i/>
      <sz val="11"/>
      <color theme="1"/>
      <name val="Arial Narrow"/>
      <family val="2"/>
      <charset val="161"/>
    </font>
    <font>
      <sz val="11"/>
      <color rgb="FF000000"/>
      <name val="Arial Narrow"/>
      <family val="2"/>
      <charset val="161"/>
    </font>
    <font>
      <b/>
      <sz val="10"/>
      <color rgb="FF000000"/>
      <name val="Arial Narrow"/>
      <family val="2"/>
      <charset val="161"/>
    </font>
    <font>
      <sz val="10"/>
      <color indexed="8"/>
      <name val="Arial"/>
      <family val="2"/>
    </font>
    <font>
      <b/>
      <sz val="8"/>
      <color rgb="FFFFFFFF"/>
      <name val="Arial Narrow"/>
      <family val="2"/>
      <charset val="161"/>
    </font>
    <font>
      <b/>
      <sz val="8"/>
      <color rgb="FF000000"/>
      <name val="Arial Narrow"/>
      <family val="2"/>
      <charset val="161"/>
    </font>
    <font>
      <b/>
      <sz val="8"/>
      <color theme="1"/>
      <name val="Arial Narrow"/>
      <family val="2"/>
      <charset val="161"/>
    </font>
    <font>
      <b/>
      <i/>
      <sz val="8"/>
      <color rgb="FF538135"/>
      <name val="Arial Narrow"/>
      <family val="2"/>
      <charset val="161"/>
    </font>
    <font>
      <b/>
      <i/>
      <sz val="8"/>
      <color rgb="FF305496"/>
      <name val="Arial Narrow"/>
      <family val="2"/>
      <charset val="161"/>
    </font>
    <font>
      <b/>
      <i/>
      <sz val="8"/>
      <color rgb="FFBF8F00"/>
      <name val="Arial Narrow"/>
      <family val="2"/>
      <charset val="161"/>
    </font>
    <font>
      <b/>
      <i/>
      <sz val="8"/>
      <color rgb="FFFF0000"/>
      <name val="Arial Narrow"/>
      <family val="2"/>
      <charset val="161"/>
    </font>
    <font>
      <b/>
      <sz val="9"/>
      <color rgb="FF000000"/>
      <name val="Arial Narrow"/>
      <family val="2"/>
      <charset val="161"/>
    </font>
    <font>
      <sz val="8"/>
      <color rgb="FF000000"/>
      <name val="Arial Narrow"/>
      <family val="2"/>
      <charset val="161"/>
    </font>
    <font>
      <b/>
      <sz val="8"/>
      <color rgb="FF1F4E79"/>
      <name val="Arial Narrow"/>
      <family val="2"/>
      <charset val="161"/>
    </font>
    <font>
      <b/>
      <sz val="8"/>
      <color rgb="FF00B050"/>
      <name val="Arial Narrow"/>
      <family val="2"/>
      <charset val="161"/>
    </font>
    <font>
      <sz val="9"/>
      <color theme="0"/>
      <name val="Arial Narrow"/>
      <family val="2"/>
      <charset val="161"/>
    </font>
    <font>
      <u/>
      <sz val="8"/>
      <color theme="1"/>
      <name val="Arial Narrow"/>
      <family val="2"/>
      <charset val="161"/>
    </font>
    <font>
      <sz val="8"/>
      <color theme="1"/>
      <name val="Arial Narrow"/>
      <family val="2"/>
      <charset val="161"/>
    </font>
    <font>
      <sz val="9"/>
      <name val="Arial Narrow"/>
      <family val="2"/>
      <charset val="161"/>
    </font>
    <font>
      <sz val="8"/>
      <name val="Arial Narrow"/>
      <family val="2"/>
      <charset val="161"/>
    </font>
  </fonts>
  <fills count="14">
    <fill>
      <patternFill patternType="none"/>
    </fill>
    <fill>
      <patternFill patternType="gray125"/>
    </fill>
    <fill>
      <patternFill patternType="solid">
        <fgColor theme="5" tint="0.39988402966399123"/>
        <bgColor indexed="64"/>
      </patternFill>
    </fill>
    <fill>
      <patternFill patternType="solid">
        <fgColor theme="8" tint="0.39988402966399123"/>
        <bgColor indexed="64"/>
      </patternFill>
    </fill>
    <fill>
      <patternFill patternType="solid">
        <fgColor theme="0" tint="-0.249977111117893"/>
        <bgColor indexed="64"/>
      </patternFill>
    </fill>
    <fill>
      <patternFill patternType="solid">
        <fgColor theme="0" tint="-0.1499069185460982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1"/>
        <bgColor indexed="64"/>
      </patternFill>
    </fill>
    <fill>
      <patternFill patternType="solid">
        <fgColor rgb="FF2F5496"/>
        <bgColor indexed="64"/>
      </patternFill>
    </fill>
    <fill>
      <patternFill patternType="solid">
        <fgColor rgb="FF8EAADB"/>
        <bgColor indexed="64"/>
      </patternFill>
    </fill>
    <fill>
      <patternFill patternType="solid">
        <fgColor rgb="FFD9E2F3"/>
        <bgColor indexed="64"/>
      </patternFill>
    </fill>
    <fill>
      <patternFill patternType="solid">
        <fgColor rgb="FFFFFFFF"/>
        <bgColor indexed="64"/>
      </patternFill>
    </fill>
    <fill>
      <patternFill patternType="solid">
        <fgColor rgb="FFEAF4E4"/>
        <bgColor indexed="64"/>
      </patternFill>
    </fill>
  </fills>
  <borders count="24">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auto="1"/>
      </top>
      <bottom style="thin">
        <color indexed="64"/>
      </bottom>
      <diagonal/>
    </border>
  </borders>
  <cellStyleXfs count="3">
    <xf numFmtId="0" fontId="0" fillId="0" borderId="0"/>
    <xf numFmtId="0" fontId="8" fillId="0" borderId="0"/>
    <xf numFmtId="0" fontId="1" fillId="0" borderId="0"/>
  </cellStyleXfs>
  <cellXfs count="142">
    <xf numFmtId="0" fontId="0" fillId="0" borderId="0" xfId="0"/>
    <xf numFmtId="0" fontId="2" fillId="0" borderId="0" xfId="0" applyFont="1" applyAlignment="1">
      <alignment wrapText="1"/>
    </xf>
    <xf numFmtId="0" fontId="2" fillId="0" borderId="0" xfId="0" applyFont="1"/>
    <xf numFmtId="0" fontId="6" fillId="2" borderId="0" xfId="0" applyFont="1" applyFill="1" applyAlignment="1">
      <alignment wrapText="1"/>
    </xf>
    <xf numFmtId="8" fontId="6" fillId="2" borderId="0" xfId="0" applyNumberFormat="1" applyFont="1" applyFill="1" applyAlignment="1">
      <alignment horizontal="right"/>
    </xf>
    <xf numFmtId="8" fontId="6" fillId="2" borderId="11" xfId="0" applyNumberFormat="1" applyFont="1" applyFill="1" applyBorder="1" applyAlignment="1">
      <alignment horizontal="right"/>
    </xf>
    <xf numFmtId="0" fontId="6" fillId="3" borderId="13" xfId="0" applyFont="1" applyFill="1" applyBorder="1" applyAlignment="1">
      <alignment wrapText="1"/>
    </xf>
    <xf numFmtId="8" fontId="6" fillId="3" borderId="13" xfId="0" applyNumberFormat="1" applyFont="1" applyFill="1" applyBorder="1" applyAlignment="1">
      <alignment horizontal="right"/>
    </xf>
    <xf numFmtId="8" fontId="6" fillId="3" borderId="14" xfId="0" applyNumberFormat="1" applyFont="1" applyFill="1" applyBorder="1" applyAlignment="1">
      <alignment horizontal="right"/>
    </xf>
    <xf numFmtId="0" fontId="2" fillId="0" borderId="10" xfId="0" applyFont="1" applyBorder="1"/>
    <xf numFmtId="0" fontId="6" fillId="4" borderId="0" xfId="0" applyFont="1" applyFill="1" applyAlignment="1">
      <alignment wrapText="1"/>
    </xf>
    <xf numFmtId="8" fontId="6" fillId="4" borderId="0" xfId="0" applyNumberFormat="1" applyFont="1" applyFill="1" applyAlignment="1">
      <alignment horizontal="right"/>
    </xf>
    <xf numFmtId="8" fontId="6" fillId="4" borderId="11" xfId="0" applyNumberFormat="1" applyFont="1" applyFill="1" applyBorder="1" applyAlignment="1">
      <alignment horizontal="right"/>
    </xf>
    <xf numFmtId="0" fontId="6" fillId="4" borderId="15" xfId="0" applyFont="1" applyFill="1" applyBorder="1" applyAlignment="1">
      <alignment wrapText="1"/>
    </xf>
    <xf numFmtId="8" fontId="6" fillId="4" borderId="15" xfId="0" applyNumberFormat="1" applyFont="1" applyFill="1" applyBorder="1" applyAlignment="1">
      <alignment horizontal="right"/>
    </xf>
    <xf numFmtId="8" fontId="6" fillId="4" borderId="8" xfId="0" applyNumberFormat="1" applyFont="1" applyFill="1" applyBorder="1" applyAlignment="1">
      <alignment horizontal="right"/>
    </xf>
    <xf numFmtId="0" fontId="6" fillId="3" borderId="0" xfId="0" applyFont="1" applyFill="1" applyAlignment="1">
      <alignment wrapText="1"/>
    </xf>
    <xf numFmtId="8" fontId="6" fillId="3" borderId="0" xfId="0" applyNumberFormat="1" applyFont="1" applyFill="1" applyAlignment="1">
      <alignment horizontal="right"/>
    </xf>
    <xf numFmtId="8" fontId="6" fillId="3" borderId="11" xfId="0" applyNumberFormat="1" applyFont="1" applyFill="1" applyBorder="1" applyAlignment="1">
      <alignment horizontal="right"/>
    </xf>
    <xf numFmtId="0" fontId="6" fillId="5" borderId="0" xfId="0" applyFont="1" applyFill="1" applyAlignment="1">
      <alignment wrapText="1"/>
    </xf>
    <xf numFmtId="8" fontId="6" fillId="5" borderId="0" xfId="0" applyNumberFormat="1" applyFont="1" applyFill="1" applyAlignment="1">
      <alignment horizontal="right"/>
    </xf>
    <xf numFmtId="8" fontId="6" fillId="5" borderId="11" xfId="0" applyNumberFormat="1" applyFont="1" applyFill="1" applyBorder="1" applyAlignment="1">
      <alignment horizontal="right"/>
    </xf>
    <xf numFmtId="0" fontId="2" fillId="0" borderId="14" xfId="0" applyFont="1" applyBorder="1"/>
    <xf numFmtId="0" fontId="2" fillId="0" borderId="0" xfId="0" applyFont="1" applyAlignment="1">
      <alignment vertical="center"/>
    </xf>
    <xf numFmtId="0" fontId="3" fillId="0" borderId="8" xfId="0" applyFont="1" applyBorder="1" applyAlignment="1">
      <alignment horizontal="center"/>
    </xf>
    <xf numFmtId="0" fontId="5" fillId="0" borderId="9" xfId="0" applyFont="1" applyBorder="1" applyAlignment="1">
      <alignment horizontal="center" vertical="top"/>
    </xf>
    <xf numFmtId="0" fontId="5" fillId="0" borderId="8" xfId="0" applyFont="1" applyBorder="1" applyAlignment="1">
      <alignment horizontal="center" vertical="top" wrapText="1"/>
    </xf>
    <xf numFmtId="0" fontId="6" fillId="2" borderId="10" xfId="0" applyFont="1" applyFill="1" applyBorder="1" applyAlignment="1">
      <alignment wrapText="1"/>
    </xf>
    <xf numFmtId="0" fontId="2" fillId="6" borderId="10" xfId="0" applyFont="1" applyFill="1" applyBorder="1"/>
    <xf numFmtId="0" fontId="2" fillId="6" borderId="11" xfId="0" applyFont="1" applyFill="1" applyBorder="1" applyAlignment="1">
      <alignment horizontal="center" wrapText="1"/>
    </xf>
    <xf numFmtId="49" fontId="6" fillId="3" borderId="12" xfId="0" applyNumberFormat="1" applyFont="1" applyFill="1" applyBorder="1" applyAlignment="1">
      <alignment horizontal="center" wrapText="1"/>
    </xf>
    <xf numFmtId="0" fontId="2" fillId="0" borderId="11" xfId="0" applyFont="1" applyBorder="1" applyAlignment="1">
      <alignment horizontal="center" wrapText="1"/>
    </xf>
    <xf numFmtId="49" fontId="6" fillId="2" borderId="10" xfId="0" applyNumberFormat="1" applyFont="1" applyFill="1" applyBorder="1" applyAlignment="1">
      <alignment horizontal="center" wrapText="1"/>
    </xf>
    <xf numFmtId="49" fontId="6" fillId="4" borderId="10" xfId="0" applyNumberFormat="1" applyFont="1" applyFill="1" applyBorder="1" applyAlignment="1">
      <alignment horizontal="center" wrapText="1"/>
    </xf>
    <xf numFmtId="49" fontId="6" fillId="4" borderId="9" xfId="0" applyNumberFormat="1" applyFont="1" applyFill="1" applyBorder="1" applyAlignment="1">
      <alignment horizontal="center" wrapText="1"/>
    </xf>
    <xf numFmtId="49" fontId="6" fillId="3" borderId="10" xfId="0" applyNumberFormat="1" applyFont="1" applyFill="1" applyBorder="1" applyAlignment="1">
      <alignment horizontal="center" wrapText="1"/>
    </xf>
    <xf numFmtId="49" fontId="6" fillId="5" borderId="10" xfId="0" applyNumberFormat="1" applyFont="1" applyFill="1" applyBorder="1" applyAlignment="1">
      <alignment horizontal="center" wrapText="1"/>
    </xf>
    <xf numFmtId="0" fontId="2" fillId="6" borderId="9" xfId="0" applyFont="1" applyFill="1" applyBorder="1"/>
    <xf numFmtId="0" fontId="2" fillId="6" borderId="8" xfId="0" applyFont="1" applyFill="1" applyBorder="1" applyAlignment="1">
      <alignment horizontal="center" wrapText="1"/>
    </xf>
    <xf numFmtId="0" fontId="2" fillId="0" borderId="0" xfId="0" applyFont="1" applyAlignment="1">
      <alignment horizontal="center" wrapText="1"/>
    </xf>
    <xf numFmtId="0" fontId="7" fillId="0" borderId="14" xfId="0" applyFont="1" applyBorder="1" applyAlignment="1">
      <alignment horizontal="center" vertical="center" wrapText="1"/>
    </xf>
    <xf numFmtId="0" fontId="5" fillId="0" borderId="15" xfId="0" applyFont="1" applyBorder="1" applyAlignment="1">
      <alignment horizontal="center" vertical="top" wrapText="1"/>
    </xf>
    <xf numFmtId="0" fontId="5" fillId="7" borderId="7" xfId="0" applyFont="1" applyFill="1" applyBorder="1" applyAlignment="1">
      <alignment horizontal="center" vertical="top"/>
    </xf>
    <xf numFmtId="0" fontId="7" fillId="0" borderId="8" xfId="0" applyFont="1" applyBorder="1" applyAlignment="1">
      <alignment horizontal="center" vertical="top" wrapText="1"/>
    </xf>
    <xf numFmtId="0" fontId="2" fillId="6" borderId="0" xfId="0" applyFont="1" applyFill="1" applyAlignment="1">
      <alignment horizontal="center" wrapText="1"/>
    </xf>
    <xf numFmtId="0" fontId="4" fillId="6" borderId="4" xfId="0" applyFont="1" applyFill="1" applyBorder="1" applyAlignment="1">
      <alignment horizontal="center"/>
    </xf>
    <xf numFmtId="0" fontId="4" fillId="6" borderId="11" xfId="0" applyFont="1" applyFill="1" applyBorder="1"/>
    <xf numFmtId="0" fontId="4" fillId="0" borderId="4" xfId="0" applyFont="1" applyBorder="1" applyAlignment="1">
      <alignment horizontal="center"/>
    </xf>
    <xf numFmtId="0" fontId="4" fillId="0" borderId="11" xfId="0" applyFont="1" applyBorder="1"/>
    <xf numFmtId="0" fontId="2" fillId="6" borderId="15" xfId="0" applyFont="1" applyFill="1" applyBorder="1" applyAlignment="1">
      <alignment horizontal="center" wrapText="1"/>
    </xf>
    <xf numFmtId="0" fontId="4" fillId="6" borderId="7" xfId="0" applyFont="1" applyFill="1" applyBorder="1" applyAlignment="1">
      <alignment horizontal="center"/>
    </xf>
    <xf numFmtId="0" fontId="4" fillId="6" borderId="8" xfId="0" applyFont="1" applyFill="1" applyBorder="1"/>
    <xf numFmtId="0" fontId="2" fillId="0" borderId="0" xfId="0" applyFont="1" applyAlignment="1">
      <alignment horizontal="center"/>
    </xf>
    <xf numFmtId="0" fontId="9" fillId="10" borderId="14"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10" fillId="11" borderId="8" xfId="0" applyFont="1" applyFill="1" applyBorder="1" applyAlignment="1">
      <alignment horizontal="center" vertical="center" textRotation="90" wrapText="1"/>
    </xf>
    <xf numFmtId="8" fontId="9" fillId="10" borderId="8" xfId="0" applyNumberFormat="1" applyFont="1" applyFill="1" applyBorder="1" applyAlignment="1">
      <alignment horizontal="center" vertical="center" wrapText="1"/>
    </xf>
    <xf numFmtId="0" fontId="23" fillId="0" borderId="17" xfId="0" applyFont="1" applyFill="1" applyBorder="1" applyAlignment="1">
      <alignment horizontal="center"/>
    </xf>
    <xf numFmtId="49" fontId="9" fillId="10" borderId="11" xfId="0" applyNumberFormat="1" applyFont="1" applyFill="1" applyBorder="1" applyAlignment="1">
      <alignment horizontal="center" vertical="center" wrapText="1"/>
    </xf>
    <xf numFmtId="0" fontId="0" fillId="0" borderId="0" xfId="0" applyFill="1"/>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7" borderId="6" xfId="0" applyFont="1" applyFill="1" applyBorder="1" applyAlignment="1">
      <alignment horizontal="center" vertical="center" wrapText="1"/>
    </xf>
    <xf numFmtId="0" fontId="3" fillId="7" borderId="16" xfId="0" applyFont="1" applyFill="1" applyBorder="1" applyAlignment="1">
      <alignment horizontal="center" vertical="center" wrapText="1"/>
    </xf>
    <xf numFmtId="49" fontId="17" fillId="13" borderId="0" xfId="0" applyNumberFormat="1" applyFont="1" applyFill="1" applyBorder="1" applyAlignment="1">
      <alignment horizontal="left"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7" fillId="12" borderId="6" xfId="0" applyFont="1" applyFill="1" applyBorder="1" applyAlignment="1">
      <alignment horizontal="justify" vertical="center" wrapText="1"/>
    </xf>
    <xf numFmtId="0" fontId="17" fillId="12" borderId="23" xfId="0" applyFont="1" applyFill="1" applyBorder="1" applyAlignment="1">
      <alignment horizontal="justify" vertical="center" wrapText="1"/>
    </xf>
    <xf numFmtId="0" fontId="17" fillId="12" borderId="16" xfId="0" applyFont="1" applyFill="1" applyBorder="1" applyAlignment="1">
      <alignment horizontal="justify" vertical="center" wrapText="1"/>
    </xf>
    <xf numFmtId="0" fontId="20" fillId="8" borderId="0" xfId="0" applyFont="1" applyFill="1" applyBorder="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1" fillId="10" borderId="10"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9" fillId="9" borderId="18" xfId="0" applyFont="1" applyFill="1" applyBorder="1" applyAlignment="1">
      <alignment horizontal="center" vertical="center" textRotation="90" wrapText="1"/>
    </xf>
    <xf numFmtId="0" fontId="9" fillId="9" borderId="0" xfId="0" applyFont="1" applyFill="1" applyBorder="1" applyAlignment="1">
      <alignment horizontal="center" vertical="center" textRotation="90" wrapText="1"/>
    </xf>
    <xf numFmtId="0" fontId="9" fillId="9" borderId="19" xfId="0" applyFont="1" applyFill="1" applyBorder="1" applyAlignment="1">
      <alignment horizontal="center" vertical="center" textRotation="90"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7" fillId="12" borderId="20" xfId="0" applyFont="1" applyFill="1" applyBorder="1" applyAlignment="1">
      <alignment horizontal="left" vertical="top" wrapText="1"/>
    </xf>
    <xf numFmtId="0" fontId="17" fillId="12" borderId="21" xfId="0" applyFont="1" applyFill="1" applyBorder="1" applyAlignment="1">
      <alignment horizontal="left" vertical="top" wrapText="1"/>
    </xf>
    <xf numFmtId="0" fontId="17" fillId="12" borderId="22" xfId="0" applyFont="1" applyFill="1" applyBorder="1" applyAlignment="1">
      <alignment horizontal="left" vertical="top" wrapText="1"/>
    </xf>
    <xf numFmtId="0" fontId="17" fillId="12" borderId="2" xfId="0" applyFont="1" applyFill="1" applyBorder="1" applyAlignment="1">
      <alignment horizontal="justify" vertical="center" wrapText="1"/>
    </xf>
    <xf numFmtId="0" fontId="17" fillId="12" borderId="3" xfId="0" applyFont="1" applyFill="1" applyBorder="1" applyAlignment="1">
      <alignment horizontal="justify" vertical="center" wrapText="1"/>
    </xf>
    <xf numFmtId="0" fontId="17" fillId="12" borderId="5"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9" fillId="9" borderId="1" xfId="0" applyFont="1" applyFill="1" applyBorder="1" applyAlignment="1">
      <alignment horizontal="center" vertical="center" textRotation="90" wrapText="1"/>
    </xf>
    <xf numFmtId="0" fontId="9" fillId="9" borderId="4" xfId="0" applyFont="1" applyFill="1" applyBorder="1" applyAlignment="1">
      <alignment horizontal="center" vertical="center" textRotation="90" wrapText="1"/>
    </xf>
    <xf numFmtId="0" fontId="9" fillId="9" borderId="7" xfId="0" applyFont="1" applyFill="1" applyBorder="1" applyAlignment="1">
      <alignment horizontal="center" vertical="center" textRotation="90" wrapText="1"/>
    </xf>
    <xf numFmtId="0" fontId="11" fillId="10" borderId="12"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cellXfs>
  <cellStyles count="3">
    <cellStyle name="Βασικό_ΜΑΡΤΙΟΣ2011" xfId="1" xr:uid="{00000000-0005-0000-0000-000000000000}"/>
    <cellStyle name="Κανονικό" xfId="0" builtinId="0"/>
    <cellStyle name="Κανονικό 40" xfId="2" xr:uid="{00000000-0005-0000-0000-000002000000}"/>
  </cellStyles>
  <dxfs count="0"/>
  <tableStyles count="0" defaultTableStyle="TableStyleMedium2" defaultPivotStyle="PivotStyleLight16"/>
  <colors>
    <mruColors>
      <color rgb="FFEAF4E4"/>
      <color rgb="FF9ECA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3"/>
  <sheetViews>
    <sheetView zoomScale="80" zoomScaleNormal="80" workbookViewId="0">
      <selection activeCell="S5" sqref="S5"/>
    </sheetView>
  </sheetViews>
  <sheetFormatPr defaultColWidth="9.140625" defaultRowHeight="16.5" x14ac:dyDescent="0.3"/>
  <cols>
    <col min="1" max="1" width="14.85546875" style="1" customWidth="1"/>
    <col min="2" max="2" width="32.7109375" style="2" customWidth="1"/>
    <col min="3" max="3" width="15.140625" style="2" customWidth="1"/>
    <col min="4" max="5" width="14.85546875" style="2" customWidth="1"/>
    <col min="6" max="6" width="16.28515625" style="2" customWidth="1"/>
    <col min="7" max="18" width="13.28515625" style="2" customWidth="1"/>
    <col min="19" max="19" width="31" style="2" customWidth="1"/>
    <col min="20" max="20" width="26.85546875" style="2" customWidth="1"/>
    <col min="21" max="21" width="12.28515625" style="2" customWidth="1"/>
    <col min="22" max="16384" width="9.140625" style="2"/>
  </cols>
  <sheetData>
    <row r="1" spans="1:21" ht="33.75" customHeight="1" x14ac:dyDescent="0.3">
      <c r="A1" s="61" t="s">
        <v>0</v>
      </c>
      <c r="B1" s="61" t="s">
        <v>1</v>
      </c>
      <c r="C1" s="66" t="s">
        <v>2</v>
      </c>
      <c r="D1" s="67"/>
      <c r="E1" s="67"/>
      <c r="F1" s="68" t="s">
        <v>3</v>
      </c>
      <c r="G1" s="68"/>
      <c r="H1" s="68"/>
      <c r="I1" s="68"/>
      <c r="J1" s="68"/>
      <c r="K1" s="68"/>
      <c r="L1" s="68"/>
      <c r="M1" s="68"/>
      <c r="N1" s="68"/>
      <c r="O1" s="68"/>
      <c r="P1" s="68"/>
      <c r="Q1" s="68"/>
      <c r="R1" s="69"/>
      <c r="S1" s="70" t="s">
        <v>4</v>
      </c>
      <c r="T1" s="69"/>
      <c r="U1" s="22"/>
    </row>
    <row r="2" spans="1:21" s="23" customFormat="1" ht="145.5" customHeight="1" x14ac:dyDescent="0.25">
      <c r="A2" s="62"/>
      <c r="B2" s="62"/>
      <c r="C2" s="64" t="s">
        <v>5</v>
      </c>
      <c r="D2" s="71" t="s">
        <v>6</v>
      </c>
      <c r="E2" s="72"/>
      <c r="F2" s="64" t="s">
        <v>7</v>
      </c>
      <c r="G2" s="73" t="s">
        <v>8</v>
      </c>
      <c r="H2" s="74"/>
      <c r="I2" s="73" t="s">
        <v>9</v>
      </c>
      <c r="J2" s="74"/>
      <c r="K2" s="73" t="s">
        <v>10</v>
      </c>
      <c r="L2" s="74"/>
      <c r="M2" s="73" t="s">
        <v>11</v>
      </c>
      <c r="N2" s="74"/>
      <c r="O2" s="73" t="s">
        <v>12</v>
      </c>
      <c r="P2" s="74"/>
      <c r="Q2" s="73" t="s">
        <v>13</v>
      </c>
      <c r="R2" s="74"/>
      <c r="S2" s="75" t="s">
        <v>14</v>
      </c>
      <c r="T2" s="76"/>
      <c r="U2" s="40" t="s">
        <v>15</v>
      </c>
    </row>
    <row r="3" spans="1:21" ht="33" x14ac:dyDescent="0.3">
      <c r="A3" s="63"/>
      <c r="B3" s="63"/>
      <c r="C3" s="65"/>
      <c r="D3" s="24" t="s">
        <v>16</v>
      </c>
      <c r="E3" s="24" t="s">
        <v>17</v>
      </c>
      <c r="F3" s="65"/>
      <c r="G3" s="25" t="s">
        <v>18</v>
      </c>
      <c r="H3" s="26" t="s">
        <v>19</v>
      </c>
      <c r="I3" s="25" t="s">
        <v>18</v>
      </c>
      <c r="J3" s="26" t="s">
        <v>19</v>
      </c>
      <c r="K3" s="25" t="s">
        <v>18</v>
      </c>
      <c r="L3" s="26" t="s">
        <v>19</v>
      </c>
      <c r="M3" s="25" t="s">
        <v>18</v>
      </c>
      <c r="N3" s="26" t="s">
        <v>19</v>
      </c>
      <c r="O3" s="25" t="s">
        <v>18</v>
      </c>
      <c r="P3" s="26" t="s">
        <v>19</v>
      </c>
      <c r="Q3" s="25" t="s">
        <v>18</v>
      </c>
      <c r="R3" s="41" t="s">
        <v>19</v>
      </c>
      <c r="S3" s="42" t="s">
        <v>20</v>
      </c>
      <c r="T3" s="42" t="s">
        <v>21</v>
      </c>
      <c r="U3" s="43"/>
    </row>
    <row r="4" spans="1:21" ht="33" x14ac:dyDescent="0.3">
      <c r="A4" s="27">
        <v>1031</v>
      </c>
      <c r="B4" s="3" t="s">
        <v>22</v>
      </c>
      <c r="C4" s="4">
        <v>195581000</v>
      </c>
      <c r="D4" s="4">
        <v>520000000</v>
      </c>
      <c r="E4" s="4">
        <v>700000000</v>
      </c>
      <c r="F4" s="5">
        <v>1415581000</v>
      </c>
      <c r="G4" s="28"/>
      <c r="H4" s="29"/>
      <c r="I4" s="28"/>
      <c r="J4" s="29"/>
      <c r="K4" s="28"/>
      <c r="L4" s="29"/>
      <c r="M4" s="28"/>
      <c r="N4" s="29"/>
      <c r="O4" s="28"/>
      <c r="P4" s="29"/>
      <c r="Q4" s="28"/>
      <c r="R4" s="44"/>
      <c r="S4" s="45"/>
      <c r="T4" s="45"/>
      <c r="U4" s="46"/>
    </row>
    <row r="5" spans="1:21" ht="82.5" customHeight="1" x14ac:dyDescent="0.3">
      <c r="A5" s="30" t="s">
        <v>23</v>
      </c>
      <c r="B5" s="6" t="s">
        <v>24</v>
      </c>
      <c r="C5" s="7">
        <v>13955000</v>
      </c>
      <c r="D5" s="7">
        <v>500770000</v>
      </c>
      <c r="E5" s="7">
        <v>3171000</v>
      </c>
      <c r="F5" s="8">
        <v>517896000</v>
      </c>
      <c r="G5" s="9" t="s">
        <v>25</v>
      </c>
      <c r="H5" s="31">
        <v>1</v>
      </c>
      <c r="I5" s="9" t="s">
        <v>26</v>
      </c>
      <c r="J5" s="31">
        <v>-1</v>
      </c>
      <c r="K5" s="9" t="s">
        <v>27</v>
      </c>
      <c r="L5" s="31">
        <v>0</v>
      </c>
      <c r="M5" s="9" t="s">
        <v>27</v>
      </c>
      <c r="N5" s="31">
        <v>0</v>
      </c>
      <c r="O5" s="9" t="s">
        <v>27</v>
      </c>
      <c r="P5" s="31">
        <v>0</v>
      </c>
      <c r="Q5" s="9" t="s">
        <v>27</v>
      </c>
      <c r="R5" s="39">
        <v>0</v>
      </c>
      <c r="S5" s="47" t="str">
        <f>IF(AND(COUNTIF(G5:R5,1),NOT(COUNTIF(G5:R5,-1))),"Overall favorable impact",IF((AND(COUNTIF(G5:R5,1),COUNTIF(G5:R5,-1))),"Overall mixed impact",IF(AND(COUNTIF(G5:R5,"Neutral"),NOT(COUNTIF(G5:R5,-1)),NOT(COUNTIF(G5:R5,1))),"Overall neutral impact",IF(AND(COUNTIF(G5:R5,-1),NOT(COUNTIF(G5:R5,1))),"Overall unfavorable impact","Not evaluated"))))</f>
        <v>Overall mixed impact</v>
      </c>
      <c r="T5" s="47" t="str">
        <f>IF(((H5+J5+L5+N5+P5+R5)/6)&gt;0,"Net favorable impact",IF(((H5+J5+L5+N5+P5+R5)/6)&lt;0,"Net unfavorable impact",IF(AND(COUNTIF(G5:R5,"No information"),NOT(COUNTIF(G5:R5,"Neutral")),NOT(COUNTIF(G5:R5,"Positive")),NOT(COUNTIF(G5:R5,"Negative"))),"No information","Neutral impact")))</f>
        <v>Neutral impact</v>
      </c>
      <c r="U5" s="48"/>
    </row>
    <row r="6" spans="1:21" ht="46.5" customHeight="1" x14ac:dyDescent="0.3">
      <c r="A6" s="32" t="s">
        <v>28</v>
      </c>
      <c r="B6" s="3" t="s">
        <v>29</v>
      </c>
      <c r="C6" s="4">
        <v>3121000</v>
      </c>
      <c r="D6" s="4">
        <v>0</v>
      </c>
      <c r="E6" s="4">
        <v>0</v>
      </c>
      <c r="F6" s="5">
        <v>3121000</v>
      </c>
      <c r="G6" s="28"/>
      <c r="H6" s="29"/>
      <c r="I6" s="28"/>
      <c r="J6" s="29"/>
      <c r="K6" s="28"/>
      <c r="L6" s="29"/>
      <c r="M6" s="28"/>
      <c r="N6" s="29"/>
      <c r="O6" s="28"/>
      <c r="P6" s="29"/>
      <c r="Q6" s="28"/>
      <c r="R6" s="44"/>
      <c r="S6" s="45"/>
      <c r="T6" s="45"/>
      <c r="U6" s="46"/>
    </row>
    <row r="7" spans="1:21" ht="17.25" customHeight="1" x14ac:dyDescent="0.3">
      <c r="A7" s="33">
        <v>21</v>
      </c>
      <c r="B7" s="10" t="s">
        <v>30</v>
      </c>
      <c r="C7" s="11">
        <v>1851000</v>
      </c>
      <c r="D7" s="11">
        <v>0</v>
      </c>
      <c r="E7" s="11">
        <v>0</v>
      </c>
      <c r="F7" s="12">
        <v>1851000</v>
      </c>
      <c r="G7" s="28"/>
      <c r="H7" s="29"/>
      <c r="I7" s="28"/>
      <c r="J7" s="29"/>
      <c r="K7" s="28"/>
      <c r="L7" s="29"/>
      <c r="M7" s="28"/>
      <c r="N7" s="29"/>
      <c r="O7" s="28"/>
      <c r="P7" s="29"/>
      <c r="Q7" s="28"/>
      <c r="R7" s="44"/>
      <c r="S7" s="45"/>
      <c r="T7" s="45"/>
      <c r="U7" s="46"/>
    </row>
    <row r="8" spans="1:21" ht="17.25" customHeight="1" x14ac:dyDescent="0.3">
      <c r="A8" s="33">
        <v>24</v>
      </c>
      <c r="B8" s="10" t="s">
        <v>31</v>
      </c>
      <c r="C8" s="11">
        <v>1255000</v>
      </c>
      <c r="D8" s="11">
        <v>0</v>
      </c>
      <c r="E8" s="11">
        <v>0</v>
      </c>
      <c r="F8" s="12">
        <v>1255000</v>
      </c>
      <c r="G8" s="28"/>
      <c r="H8" s="29"/>
      <c r="I8" s="28"/>
      <c r="J8" s="29"/>
      <c r="K8" s="28"/>
      <c r="L8" s="29"/>
      <c r="M8" s="28"/>
      <c r="N8" s="29"/>
      <c r="O8" s="28"/>
      <c r="P8" s="29"/>
      <c r="Q8" s="28"/>
      <c r="R8" s="44"/>
      <c r="S8" s="45"/>
      <c r="T8" s="45"/>
      <c r="U8" s="46"/>
    </row>
    <row r="9" spans="1:21" ht="17.25" customHeight="1" x14ac:dyDescent="0.3">
      <c r="A9" s="33">
        <v>31</v>
      </c>
      <c r="B9" s="10" t="s">
        <v>32</v>
      </c>
      <c r="C9" s="11">
        <v>15000</v>
      </c>
      <c r="D9" s="11">
        <v>0</v>
      </c>
      <c r="E9" s="11">
        <v>0</v>
      </c>
      <c r="F9" s="12">
        <v>15000</v>
      </c>
      <c r="G9" s="28"/>
      <c r="H9" s="29"/>
      <c r="I9" s="28"/>
      <c r="J9" s="29"/>
      <c r="K9" s="28"/>
      <c r="L9" s="29"/>
      <c r="M9" s="28"/>
      <c r="N9" s="29"/>
      <c r="O9" s="28"/>
      <c r="P9" s="29"/>
      <c r="Q9" s="28"/>
      <c r="R9" s="44"/>
      <c r="S9" s="45"/>
      <c r="T9" s="45"/>
      <c r="U9" s="46"/>
    </row>
    <row r="10" spans="1:21" ht="105" customHeight="1" x14ac:dyDescent="0.3">
      <c r="A10" s="32" t="s">
        <v>33</v>
      </c>
      <c r="B10" s="3" t="s">
        <v>34</v>
      </c>
      <c r="C10" s="4">
        <v>10834000</v>
      </c>
      <c r="D10" s="4">
        <v>770000</v>
      </c>
      <c r="E10" s="4">
        <v>3171000</v>
      </c>
      <c r="F10" s="5">
        <v>14775000</v>
      </c>
      <c r="G10" s="28"/>
      <c r="H10" s="29"/>
      <c r="I10" s="28"/>
      <c r="J10" s="29"/>
      <c r="K10" s="28"/>
      <c r="L10" s="29"/>
      <c r="M10" s="28"/>
      <c r="N10" s="29"/>
      <c r="O10" s="28"/>
      <c r="P10" s="29"/>
      <c r="Q10" s="28"/>
      <c r="R10" s="44"/>
      <c r="S10" s="45"/>
      <c r="T10" s="45"/>
      <c r="U10" s="46"/>
    </row>
    <row r="11" spans="1:21" ht="16.5" customHeight="1" x14ac:dyDescent="0.3">
      <c r="A11" s="33">
        <v>21</v>
      </c>
      <c r="B11" s="10" t="s">
        <v>30</v>
      </c>
      <c r="C11" s="11">
        <v>8916000</v>
      </c>
      <c r="D11" s="11">
        <v>0</v>
      </c>
      <c r="E11" s="11">
        <v>0</v>
      </c>
      <c r="F11" s="12">
        <v>8916000</v>
      </c>
      <c r="G11" s="28"/>
      <c r="H11" s="29"/>
      <c r="I11" s="28"/>
      <c r="J11" s="29"/>
      <c r="K11" s="28"/>
      <c r="L11" s="29"/>
      <c r="M11" s="28"/>
      <c r="N11" s="29"/>
      <c r="O11" s="28"/>
      <c r="P11" s="29"/>
      <c r="Q11" s="28"/>
      <c r="R11" s="44"/>
      <c r="S11" s="45"/>
      <c r="T11" s="45"/>
      <c r="U11" s="46"/>
    </row>
    <row r="12" spans="1:21" ht="16.5" customHeight="1" x14ac:dyDescent="0.3">
      <c r="A12" s="33">
        <v>24</v>
      </c>
      <c r="B12" s="10" t="s">
        <v>31</v>
      </c>
      <c r="C12" s="11">
        <v>1903000</v>
      </c>
      <c r="D12" s="11">
        <v>0</v>
      </c>
      <c r="E12" s="11">
        <v>0</v>
      </c>
      <c r="F12" s="12">
        <v>1903000</v>
      </c>
      <c r="G12" s="28"/>
      <c r="H12" s="29"/>
      <c r="I12" s="28"/>
      <c r="J12" s="29"/>
      <c r="K12" s="28"/>
      <c r="L12" s="29"/>
      <c r="M12" s="28"/>
      <c r="N12" s="29"/>
      <c r="O12" s="28"/>
      <c r="P12" s="29"/>
      <c r="Q12" s="28"/>
      <c r="R12" s="44"/>
      <c r="S12" s="45"/>
      <c r="T12" s="45"/>
      <c r="U12" s="46"/>
    </row>
    <row r="13" spans="1:21" ht="16.5" customHeight="1" x14ac:dyDescent="0.3">
      <c r="A13" s="33">
        <v>29</v>
      </c>
      <c r="B13" s="10" t="s">
        <v>35</v>
      </c>
      <c r="C13" s="11">
        <v>0</v>
      </c>
      <c r="D13" s="11">
        <v>770000</v>
      </c>
      <c r="E13" s="11">
        <v>3171000</v>
      </c>
      <c r="F13" s="12">
        <v>3941000</v>
      </c>
      <c r="G13" s="28"/>
      <c r="H13" s="29"/>
      <c r="I13" s="28"/>
      <c r="J13" s="29"/>
      <c r="K13" s="28"/>
      <c r="L13" s="29"/>
      <c r="M13" s="28"/>
      <c r="N13" s="29"/>
      <c r="O13" s="28"/>
      <c r="P13" s="29"/>
      <c r="Q13" s="28"/>
      <c r="R13" s="44"/>
      <c r="S13" s="45"/>
      <c r="T13" s="45"/>
      <c r="U13" s="46"/>
    </row>
    <row r="14" spans="1:21" ht="16.5" customHeight="1" x14ac:dyDescent="0.3">
      <c r="A14" s="33">
        <v>31</v>
      </c>
      <c r="B14" s="10" t="s">
        <v>32</v>
      </c>
      <c r="C14" s="11">
        <v>15000</v>
      </c>
      <c r="D14" s="11">
        <v>0</v>
      </c>
      <c r="E14" s="11">
        <v>0</v>
      </c>
      <c r="F14" s="12">
        <v>15000</v>
      </c>
      <c r="G14" s="28"/>
      <c r="H14" s="29"/>
      <c r="I14" s="28"/>
      <c r="J14" s="29"/>
      <c r="K14" s="28"/>
      <c r="L14" s="29"/>
      <c r="M14" s="28"/>
      <c r="N14" s="29"/>
      <c r="O14" s="28"/>
      <c r="P14" s="29"/>
      <c r="Q14" s="28"/>
      <c r="R14" s="44"/>
      <c r="S14" s="45"/>
      <c r="T14" s="45"/>
      <c r="U14" s="46"/>
    </row>
    <row r="15" spans="1:21" ht="64.5" customHeight="1" x14ac:dyDescent="0.3">
      <c r="A15" s="32" t="s">
        <v>36</v>
      </c>
      <c r="B15" s="3" t="s">
        <v>37</v>
      </c>
      <c r="C15" s="4">
        <v>0</v>
      </c>
      <c r="D15" s="4">
        <v>500000000</v>
      </c>
      <c r="E15" s="4">
        <v>0</v>
      </c>
      <c r="F15" s="5">
        <v>500000000</v>
      </c>
      <c r="G15" s="28"/>
      <c r="H15" s="29"/>
      <c r="I15" s="28"/>
      <c r="J15" s="29"/>
      <c r="K15" s="28"/>
      <c r="L15" s="29"/>
      <c r="M15" s="28"/>
      <c r="N15" s="29"/>
      <c r="O15" s="28"/>
      <c r="P15" s="29"/>
      <c r="Q15" s="28"/>
      <c r="R15" s="44"/>
      <c r="S15" s="45"/>
      <c r="T15" s="45"/>
      <c r="U15" s="46"/>
    </row>
    <row r="16" spans="1:21" ht="21.75" customHeight="1" x14ac:dyDescent="0.3">
      <c r="A16" s="33">
        <v>29</v>
      </c>
      <c r="B16" s="10" t="s">
        <v>35</v>
      </c>
      <c r="C16" s="11">
        <v>0</v>
      </c>
      <c r="D16" s="11">
        <v>500000000</v>
      </c>
      <c r="E16" s="11">
        <v>0</v>
      </c>
      <c r="F16" s="12">
        <v>500000000</v>
      </c>
      <c r="G16" s="28"/>
      <c r="H16" s="29"/>
      <c r="I16" s="28"/>
      <c r="J16" s="29"/>
      <c r="K16" s="28"/>
      <c r="L16" s="29"/>
      <c r="M16" s="28"/>
      <c r="N16" s="29"/>
      <c r="O16" s="28"/>
      <c r="P16" s="29"/>
      <c r="Q16" s="28"/>
      <c r="R16" s="44"/>
      <c r="S16" s="45"/>
      <c r="T16" s="45"/>
      <c r="U16" s="46"/>
    </row>
    <row r="17" spans="1:21" ht="70.5" customHeight="1" x14ac:dyDescent="0.3">
      <c r="A17" s="30" t="s">
        <v>38</v>
      </c>
      <c r="B17" s="6" t="s">
        <v>39</v>
      </c>
      <c r="C17" s="7">
        <v>38106000</v>
      </c>
      <c r="D17" s="7">
        <v>7360000</v>
      </c>
      <c r="E17" s="7">
        <v>376853000</v>
      </c>
      <c r="F17" s="8">
        <v>422319000</v>
      </c>
      <c r="G17" s="9" t="s">
        <v>25</v>
      </c>
      <c r="H17" s="31">
        <v>1</v>
      </c>
      <c r="I17" s="9" t="s">
        <v>25</v>
      </c>
      <c r="J17" s="31">
        <v>1</v>
      </c>
      <c r="K17" s="9" t="s">
        <v>25</v>
      </c>
      <c r="L17" s="31">
        <v>1</v>
      </c>
      <c r="M17" s="9" t="s">
        <v>25</v>
      </c>
      <c r="N17" s="31">
        <v>1</v>
      </c>
      <c r="O17" s="9" t="s">
        <v>26</v>
      </c>
      <c r="P17" s="31">
        <v>-1</v>
      </c>
      <c r="Q17" s="9" t="s">
        <v>27</v>
      </c>
      <c r="R17" s="39">
        <v>0</v>
      </c>
      <c r="S17" s="47" t="str">
        <f>IF(AND(COUNTIF(G17:R17,1),NOT(COUNTIF(G17:R17,-1))),"Overall favorable impact",IF((AND(COUNTIF(G17:R17,1),COUNTIF(G17:R17,-1))),"Overall mixed impact",IF(AND(COUNTIF(G17:R17,"Neutral"),NOT(COUNTIF(G17:R17,-1)),NOT(COUNTIF(G17:R17,1))),"Overall neutral impact",IF(AND(COUNTIF(G17:R17,-1),NOT(COUNTIF(G17:R17,1))),"Overall unfavorable impact","Not evaluated"))))</f>
        <v>Overall mixed impact</v>
      </c>
      <c r="T17" s="47" t="str">
        <f>IF(((H17+J17+L17+N17+P17+R17)/6)&gt;0,"Net favorable impact",IF(((H17+J17+L17+N17+P17+R17)/6)&lt;0,"Net unfavorable impact",IF(AND(COUNTIF(G17:R17,"No information"),NOT(COUNTIF(G17:R17,"Neutral")),NOT(COUNTIF(G17:R17,"Positive")),NOT(COUNTIF(G17:R17,"Pose significant harm"))),"No information","Neutral impact")))</f>
        <v>Net favorable impact</v>
      </c>
      <c r="U17" s="48"/>
    </row>
    <row r="18" spans="1:21" ht="54" customHeight="1" x14ac:dyDescent="0.3">
      <c r="A18" s="32" t="s">
        <v>40</v>
      </c>
      <c r="B18" s="3" t="s">
        <v>41</v>
      </c>
      <c r="C18" s="4">
        <v>37449000</v>
      </c>
      <c r="D18" s="4">
        <v>7250000</v>
      </c>
      <c r="E18" s="4">
        <v>196400000</v>
      </c>
      <c r="F18" s="5">
        <v>241099000</v>
      </c>
      <c r="G18" s="28"/>
      <c r="H18" s="29"/>
      <c r="I18" s="28"/>
      <c r="J18" s="29"/>
      <c r="K18" s="28"/>
      <c r="L18" s="29"/>
      <c r="M18" s="28"/>
      <c r="N18" s="29"/>
      <c r="O18" s="28"/>
      <c r="P18" s="29"/>
      <c r="Q18" s="28"/>
      <c r="R18" s="44"/>
      <c r="S18" s="45"/>
      <c r="T18" s="45"/>
      <c r="U18" s="46"/>
    </row>
    <row r="19" spans="1:21" ht="16.5" customHeight="1" x14ac:dyDescent="0.3">
      <c r="A19" s="33">
        <v>21</v>
      </c>
      <c r="B19" s="10" t="s">
        <v>30</v>
      </c>
      <c r="C19" s="11">
        <v>5646000</v>
      </c>
      <c r="D19" s="11">
        <v>0</v>
      </c>
      <c r="E19" s="11">
        <v>0</v>
      </c>
      <c r="F19" s="12">
        <v>5646000</v>
      </c>
      <c r="G19" s="28"/>
      <c r="H19" s="29"/>
      <c r="I19" s="28"/>
      <c r="J19" s="29"/>
      <c r="K19" s="28"/>
      <c r="L19" s="29"/>
      <c r="M19" s="28"/>
      <c r="N19" s="29"/>
      <c r="O19" s="28"/>
      <c r="P19" s="29"/>
      <c r="Q19" s="28"/>
      <c r="R19" s="44"/>
      <c r="S19" s="45"/>
      <c r="T19" s="45"/>
      <c r="U19" s="46"/>
    </row>
    <row r="20" spans="1:21" ht="16.5" customHeight="1" x14ac:dyDescent="0.3">
      <c r="A20" s="33">
        <v>23</v>
      </c>
      <c r="B20" s="10" t="s">
        <v>42</v>
      </c>
      <c r="C20" s="11">
        <v>24519000</v>
      </c>
      <c r="D20" s="11">
        <v>0</v>
      </c>
      <c r="E20" s="11">
        <v>0</v>
      </c>
      <c r="F20" s="12">
        <v>24519000</v>
      </c>
      <c r="G20" s="28"/>
      <c r="H20" s="29"/>
      <c r="I20" s="28"/>
      <c r="J20" s="29"/>
      <c r="K20" s="28"/>
      <c r="L20" s="29"/>
      <c r="M20" s="28"/>
      <c r="N20" s="29"/>
      <c r="O20" s="28"/>
      <c r="P20" s="29"/>
      <c r="Q20" s="28"/>
      <c r="R20" s="44"/>
      <c r="S20" s="45"/>
      <c r="T20" s="45"/>
      <c r="U20" s="46"/>
    </row>
    <row r="21" spans="1:21" ht="16.5" customHeight="1" x14ac:dyDescent="0.3">
      <c r="A21" s="33">
        <v>24</v>
      </c>
      <c r="B21" s="10" t="s">
        <v>31</v>
      </c>
      <c r="C21" s="11">
        <v>989000</v>
      </c>
      <c r="D21" s="11">
        <v>0</v>
      </c>
      <c r="E21" s="11">
        <v>0</v>
      </c>
      <c r="F21" s="12">
        <v>989000</v>
      </c>
      <c r="G21" s="28"/>
      <c r="H21" s="29"/>
      <c r="I21" s="28"/>
      <c r="J21" s="29"/>
      <c r="K21" s="28"/>
      <c r="L21" s="29"/>
      <c r="M21" s="28"/>
      <c r="N21" s="29"/>
      <c r="O21" s="28"/>
      <c r="P21" s="29"/>
      <c r="Q21" s="28"/>
      <c r="R21" s="44"/>
      <c r="S21" s="45"/>
      <c r="T21" s="45"/>
      <c r="U21" s="46"/>
    </row>
    <row r="22" spans="1:21" ht="16.5" customHeight="1" x14ac:dyDescent="0.3">
      <c r="A22" s="33">
        <v>29</v>
      </c>
      <c r="B22" s="10" t="s">
        <v>35</v>
      </c>
      <c r="C22" s="11">
        <v>6280000</v>
      </c>
      <c r="D22" s="11">
        <v>7250000</v>
      </c>
      <c r="E22" s="11">
        <v>196400000</v>
      </c>
      <c r="F22" s="12">
        <v>209930000</v>
      </c>
      <c r="G22" s="28"/>
      <c r="H22" s="29"/>
      <c r="I22" s="28"/>
      <c r="J22" s="29"/>
      <c r="K22" s="28"/>
      <c r="L22" s="29"/>
      <c r="M22" s="28"/>
      <c r="N22" s="29"/>
      <c r="O22" s="28"/>
      <c r="P22" s="29"/>
      <c r="Q22" s="28"/>
      <c r="R22" s="44"/>
      <c r="S22" s="45"/>
      <c r="T22" s="45"/>
      <c r="U22" s="46"/>
    </row>
    <row r="23" spans="1:21" ht="16.5" customHeight="1" x14ac:dyDescent="0.3">
      <c r="A23" s="33">
        <v>31</v>
      </c>
      <c r="B23" s="10" t="s">
        <v>32</v>
      </c>
      <c r="C23" s="11">
        <v>15000</v>
      </c>
      <c r="D23" s="11">
        <v>0</v>
      </c>
      <c r="E23" s="11">
        <v>0</v>
      </c>
      <c r="F23" s="12">
        <v>15000</v>
      </c>
      <c r="G23" s="28"/>
      <c r="H23" s="29"/>
      <c r="I23" s="28"/>
      <c r="J23" s="29"/>
      <c r="K23" s="28"/>
      <c r="L23" s="29"/>
      <c r="M23" s="28"/>
      <c r="N23" s="29"/>
      <c r="O23" s="28"/>
      <c r="P23" s="29"/>
      <c r="Q23" s="28"/>
      <c r="R23" s="44"/>
      <c r="S23" s="45"/>
      <c r="T23" s="45"/>
      <c r="U23" s="46"/>
    </row>
    <row r="24" spans="1:21" ht="51.75" customHeight="1" x14ac:dyDescent="0.3">
      <c r="A24" s="32" t="s">
        <v>43</v>
      </c>
      <c r="B24" s="3" t="s">
        <v>44</v>
      </c>
      <c r="C24" s="4">
        <v>657000</v>
      </c>
      <c r="D24" s="4">
        <v>0</v>
      </c>
      <c r="E24" s="4">
        <v>180000000</v>
      </c>
      <c r="F24" s="5">
        <v>180657000</v>
      </c>
      <c r="G24" s="28"/>
      <c r="H24" s="29"/>
      <c r="I24" s="28"/>
      <c r="J24" s="29"/>
      <c r="K24" s="28"/>
      <c r="L24" s="29"/>
      <c r="M24" s="28"/>
      <c r="N24" s="29"/>
      <c r="O24" s="28"/>
      <c r="P24" s="29"/>
      <c r="Q24" s="28"/>
      <c r="R24" s="44"/>
      <c r="S24" s="45"/>
      <c r="T24" s="45"/>
      <c r="U24" s="46"/>
    </row>
    <row r="25" spans="1:21" ht="17.25" customHeight="1" x14ac:dyDescent="0.3">
      <c r="A25" s="33">
        <v>21</v>
      </c>
      <c r="B25" s="10" t="s">
        <v>30</v>
      </c>
      <c r="C25" s="11">
        <v>325000</v>
      </c>
      <c r="D25" s="11">
        <v>0</v>
      </c>
      <c r="E25" s="11">
        <v>0</v>
      </c>
      <c r="F25" s="12">
        <v>325000</v>
      </c>
      <c r="G25" s="28"/>
      <c r="H25" s="29"/>
      <c r="I25" s="28"/>
      <c r="J25" s="29"/>
      <c r="K25" s="28"/>
      <c r="L25" s="29"/>
      <c r="M25" s="28"/>
      <c r="N25" s="29"/>
      <c r="O25" s="28"/>
      <c r="P25" s="29"/>
      <c r="Q25" s="28"/>
      <c r="R25" s="44"/>
      <c r="S25" s="45"/>
      <c r="T25" s="45"/>
      <c r="U25" s="46"/>
    </row>
    <row r="26" spans="1:21" ht="17.25" customHeight="1" x14ac:dyDescent="0.3">
      <c r="A26" s="33">
        <v>24</v>
      </c>
      <c r="B26" s="10" t="s">
        <v>31</v>
      </c>
      <c r="C26" s="11">
        <v>317000</v>
      </c>
      <c r="D26" s="11">
        <v>0</v>
      </c>
      <c r="E26" s="11">
        <v>0</v>
      </c>
      <c r="F26" s="12">
        <v>317000</v>
      </c>
      <c r="G26" s="28"/>
      <c r="H26" s="29"/>
      <c r="I26" s="28"/>
      <c r="J26" s="29"/>
      <c r="K26" s="28"/>
      <c r="L26" s="29"/>
      <c r="M26" s="28"/>
      <c r="N26" s="29"/>
      <c r="O26" s="28"/>
      <c r="P26" s="29"/>
      <c r="Q26" s="28"/>
      <c r="R26" s="44"/>
      <c r="S26" s="45"/>
      <c r="T26" s="45"/>
      <c r="U26" s="46"/>
    </row>
    <row r="27" spans="1:21" ht="17.25" customHeight="1" x14ac:dyDescent="0.3">
      <c r="A27" s="33">
        <v>29</v>
      </c>
      <c r="B27" s="10" t="s">
        <v>35</v>
      </c>
      <c r="C27" s="11">
        <v>0</v>
      </c>
      <c r="D27" s="11">
        <v>0</v>
      </c>
      <c r="E27" s="11">
        <v>180000000</v>
      </c>
      <c r="F27" s="12">
        <v>180000000</v>
      </c>
      <c r="G27" s="28"/>
      <c r="H27" s="29"/>
      <c r="I27" s="28"/>
      <c r="J27" s="29"/>
      <c r="K27" s="28"/>
      <c r="L27" s="29"/>
      <c r="M27" s="28"/>
      <c r="N27" s="29"/>
      <c r="O27" s="28"/>
      <c r="P27" s="29"/>
      <c r="Q27" s="28"/>
      <c r="R27" s="44"/>
      <c r="S27" s="45"/>
      <c r="T27" s="45"/>
      <c r="U27" s="46"/>
    </row>
    <row r="28" spans="1:21" ht="17.25" customHeight="1" x14ac:dyDescent="0.3">
      <c r="A28" s="33">
        <v>31</v>
      </c>
      <c r="B28" s="10" t="s">
        <v>32</v>
      </c>
      <c r="C28" s="11">
        <v>15000</v>
      </c>
      <c r="D28" s="11">
        <v>0</v>
      </c>
      <c r="E28" s="11">
        <v>0</v>
      </c>
      <c r="F28" s="12">
        <v>15000</v>
      </c>
      <c r="G28" s="28"/>
      <c r="H28" s="29"/>
      <c r="I28" s="28"/>
      <c r="J28" s="29"/>
      <c r="K28" s="28"/>
      <c r="L28" s="29"/>
      <c r="M28" s="28"/>
      <c r="N28" s="29"/>
      <c r="O28" s="28"/>
      <c r="P28" s="29"/>
      <c r="Q28" s="28"/>
      <c r="R28" s="44"/>
      <c r="S28" s="45"/>
      <c r="T28" s="45"/>
      <c r="U28" s="46"/>
    </row>
    <row r="29" spans="1:21" ht="70.5" customHeight="1" x14ac:dyDescent="0.3">
      <c r="A29" s="32" t="s">
        <v>33</v>
      </c>
      <c r="B29" s="3" t="s">
        <v>34</v>
      </c>
      <c r="C29" s="4">
        <v>0</v>
      </c>
      <c r="D29" s="4">
        <v>110000</v>
      </c>
      <c r="E29" s="4">
        <v>453000</v>
      </c>
      <c r="F29" s="5">
        <v>563000</v>
      </c>
      <c r="G29" s="28"/>
      <c r="H29" s="29"/>
      <c r="I29" s="28"/>
      <c r="J29" s="29"/>
      <c r="K29" s="28"/>
      <c r="L29" s="29"/>
      <c r="M29" s="28"/>
      <c r="N29" s="29"/>
      <c r="O29" s="28"/>
      <c r="P29" s="29"/>
      <c r="Q29" s="28"/>
      <c r="R29" s="44"/>
      <c r="S29" s="45"/>
      <c r="T29" s="45"/>
      <c r="U29" s="46"/>
    </row>
    <row r="30" spans="1:21" ht="16.5" customHeight="1" x14ac:dyDescent="0.3">
      <c r="A30" s="34">
        <v>29</v>
      </c>
      <c r="B30" s="13" t="s">
        <v>35</v>
      </c>
      <c r="C30" s="14">
        <v>0</v>
      </c>
      <c r="D30" s="14">
        <v>110000</v>
      </c>
      <c r="E30" s="14">
        <v>453000</v>
      </c>
      <c r="F30" s="15">
        <v>563000</v>
      </c>
      <c r="G30" s="28"/>
      <c r="H30" s="29"/>
      <c r="I30" s="28"/>
      <c r="J30" s="29"/>
      <c r="K30" s="28"/>
      <c r="L30" s="29"/>
      <c r="M30" s="28"/>
      <c r="N30" s="29"/>
      <c r="O30" s="28"/>
      <c r="P30" s="29"/>
      <c r="Q30" s="28"/>
      <c r="R30" s="44"/>
      <c r="S30" s="45"/>
      <c r="T30" s="45"/>
      <c r="U30" s="46"/>
    </row>
    <row r="31" spans="1:21" ht="63" customHeight="1" x14ac:dyDescent="0.3">
      <c r="A31" s="35" t="s">
        <v>45</v>
      </c>
      <c r="B31" s="16" t="s">
        <v>46</v>
      </c>
      <c r="C31" s="17">
        <v>5627000</v>
      </c>
      <c r="D31" s="17">
        <v>610000</v>
      </c>
      <c r="E31" s="17">
        <v>10453000</v>
      </c>
      <c r="F31" s="18">
        <v>16690000</v>
      </c>
      <c r="G31" s="9" t="s">
        <v>25</v>
      </c>
      <c r="H31" s="31">
        <v>1</v>
      </c>
      <c r="I31" s="9" t="s">
        <v>47</v>
      </c>
      <c r="J31" s="31">
        <v>0</v>
      </c>
      <c r="K31" s="9" t="s">
        <v>47</v>
      </c>
      <c r="L31" s="31">
        <v>0</v>
      </c>
      <c r="M31" s="9" t="s">
        <v>25</v>
      </c>
      <c r="N31" s="31">
        <v>1</v>
      </c>
      <c r="O31" s="9" t="s">
        <v>47</v>
      </c>
      <c r="P31" s="31">
        <v>0</v>
      </c>
      <c r="Q31" s="9" t="s">
        <v>27</v>
      </c>
      <c r="R31" s="39">
        <v>0</v>
      </c>
      <c r="S31" s="47" t="str">
        <f>IF(AND(COUNTIF(G31:R31,1),NOT(COUNTIF(G31:R31,-1))),"Overall favorable impact",IF((AND(COUNTIF(G31:R31,1),COUNTIF(G31:R31,-1))),"Overall mixed impact",IF(AND(COUNTIF(G31:R31,"Neutral"),NOT(COUNTIF(G31:R31,-1)),NOT(COUNTIF(G31:R31,1))),"Overall neutral impact",IF(AND(COUNTIF(G31:R31,-1),NOT(COUNTIF(G31:R31,1))),"Overall unfavorable impact","Not evaluated"))))</f>
        <v>Overall favorable impact</v>
      </c>
      <c r="T31" s="47" t="str">
        <f>IF(((H31+J31+L31+N31+P31+R31)/6)&gt;0,"Net favorable impact",IF(((H31+J31+L31+N31+P31+R31)/6)&lt;0,"Net unfavorable impact",IF(AND(COUNTIF(G31:R31,"No information"),NOT(COUNTIF(G31:R31,"Neutral")),NOT(COUNTIF(G31:R31,"Positive")),NOT(COUNTIF(G31:R31,"Pose significant harm"))),"No information","Neutral impact")))</f>
        <v>Net favorable impact</v>
      </c>
      <c r="U31" s="48"/>
    </row>
    <row r="32" spans="1:21" ht="51.75" customHeight="1" x14ac:dyDescent="0.3">
      <c r="A32" s="32" t="s">
        <v>48</v>
      </c>
      <c r="B32" s="3" t="s">
        <v>49</v>
      </c>
      <c r="C32" s="4">
        <v>5627000</v>
      </c>
      <c r="D32" s="4">
        <v>500000</v>
      </c>
      <c r="E32" s="4">
        <v>10000000</v>
      </c>
      <c r="F32" s="5">
        <v>16127000</v>
      </c>
      <c r="G32" s="28"/>
      <c r="H32" s="29"/>
      <c r="I32" s="28"/>
      <c r="J32" s="29"/>
      <c r="K32" s="28"/>
      <c r="L32" s="29"/>
      <c r="M32" s="28"/>
      <c r="N32" s="29"/>
      <c r="O32" s="28"/>
      <c r="P32" s="29"/>
      <c r="Q32" s="28"/>
      <c r="R32" s="44"/>
      <c r="S32" s="45"/>
      <c r="T32" s="45"/>
      <c r="U32" s="46"/>
    </row>
    <row r="33" spans="1:21" ht="20.25" customHeight="1" x14ac:dyDescent="0.3">
      <c r="A33" s="36">
        <v>21</v>
      </c>
      <c r="B33" s="19" t="s">
        <v>30</v>
      </c>
      <c r="C33" s="20">
        <v>4662000</v>
      </c>
      <c r="D33" s="20">
        <v>0</v>
      </c>
      <c r="E33" s="20">
        <v>0</v>
      </c>
      <c r="F33" s="21">
        <v>4662000</v>
      </c>
      <c r="G33" s="28"/>
      <c r="H33" s="29"/>
      <c r="I33" s="28"/>
      <c r="J33" s="29"/>
      <c r="K33" s="28"/>
      <c r="L33" s="29"/>
      <c r="M33" s="28"/>
      <c r="N33" s="29"/>
      <c r="O33" s="28"/>
      <c r="P33" s="29"/>
      <c r="Q33" s="28"/>
      <c r="R33" s="44"/>
      <c r="S33" s="45"/>
      <c r="T33" s="45"/>
      <c r="U33" s="46"/>
    </row>
    <row r="34" spans="1:21" ht="20.25" customHeight="1" x14ac:dyDescent="0.3">
      <c r="A34" s="36">
        <v>24</v>
      </c>
      <c r="B34" s="19" t="s">
        <v>31</v>
      </c>
      <c r="C34" s="20">
        <v>950000</v>
      </c>
      <c r="D34" s="20">
        <v>0</v>
      </c>
      <c r="E34" s="20">
        <v>0</v>
      </c>
      <c r="F34" s="21">
        <v>950000</v>
      </c>
      <c r="G34" s="28"/>
      <c r="H34" s="29"/>
      <c r="I34" s="28"/>
      <c r="J34" s="29"/>
      <c r="K34" s="28"/>
      <c r="L34" s="29"/>
      <c r="M34" s="28"/>
      <c r="N34" s="29"/>
      <c r="O34" s="28"/>
      <c r="P34" s="29"/>
      <c r="Q34" s="28"/>
      <c r="R34" s="44"/>
      <c r="S34" s="45"/>
      <c r="T34" s="45"/>
      <c r="U34" s="46"/>
    </row>
    <row r="35" spans="1:21" ht="20.25" customHeight="1" x14ac:dyDescent="0.3">
      <c r="A35" s="36">
        <v>29</v>
      </c>
      <c r="B35" s="19" t="s">
        <v>35</v>
      </c>
      <c r="C35" s="20">
        <v>0</v>
      </c>
      <c r="D35" s="20">
        <v>500000</v>
      </c>
      <c r="E35" s="20">
        <v>10000000</v>
      </c>
      <c r="F35" s="21">
        <v>10500000</v>
      </c>
      <c r="G35" s="28"/>
      <c r="H35" s="29"/>
      <c r="I35" s="28"/>
      <c r="J35" s="29"/>
      <c r="K35" s="28"/>
      <c r="L35" s="29"/>
      <c r="M35" s="28"/>
      <c r="N35" s="29"/>
      <c r="O35" s="28"/>
      <c r="P35" s="29"/>
      <c r="Q35" s="28"/>
      <c r="R35" s="44"/>
      <c r="S35" s="45"/>
      <c r="T35" s="45"/>
      <c r="U35" s="46"/>
    </row>
    <row r="36" spans="1:21" ht="20.25" customHeight="1" x14ac:dyDescent="0.3">
      <c r="A36" s="36">
        <v>31</v>
      </c>
      <c r="B36" s="19" t="s">
        <v>32</v>
      </c>
      <c r="C36" s="20">
        <v>15000</v>
      </c>
      <c r="D36" s="20">
        <v>0</v>
      </c>
      <c r="E36" s="20">
        <v>0</v>
      </c>
      <c r="F36" s="21">
        <v>15000</v>
      </c>
      <c r="G36" s="28"/>
      <c r="H36" s="29"/>
      <c r="I36" s="28"/>
      <c r="J36" s="29"/>
      <c r="K36" s="28"/>
      <c r="L36" s="29"/>
      <c r="M36" s="28"/>
      <c r="N36" s="29"/>
      <c r="O36" s="28"/>
      <c r="P36" s="29"/>
      <c r="Q36" s="28"/>
      <c r="R36" s="44"/>
      <c r="S36" s="45"/>
      <c r="T36" s="45"/>
      <c r="U36" s="46"/>
    </row>
    <row r="37" spans="1:21" ht="93.75" customHeight="1" x14ac:dyDescent="0.3">
      <c r="A37" s="32" t="s">
        <v>33</v>
      </c>
      <c r="B37" s="3" t="s">
        <v>34</v>
      </c>
      <c r="C37" s="4">
        <v>0</v>
      </c>
      <c r="D37" s="4">
        <v>110000</v>
      </c>
      <c r="E37" s="4">
        <v>453000</v>
      </c>
      <c r="F37" s="5">
        <v>563000</v>
      </c>
      <c r="G37" s="28"/>
      <c r="H37" s="29"/>
      <c r="I37" s="28"/>
      <c r="J37" s="29"/>
      <c r="K37" s="28"/>
      <c r="L37" s="29"/>
      <c r="M37" s="28"/>
      <c r="N37" s="29"/>
      <c r="O37" s="28"/>
      <c r="P37" s="29"/>
      <c r="Q37" s="28"/>
      <c r="R37" s="44"/>
      <c r="S37" s="45"/>
      <c r="T37" s="45"/>
      <c r="U37" s="46"/>
    </row>
    <row r="38" spans="1:21" ht="16.5" customHeight="1" x14ac:dyDescent="0.3">
      <c r="A38" s="33">
        <v>29</v>
      </c>
      <c r="B38" s="10" t="s">
        <v>35</v>
      </c>
      <c r="C38" s="11">
        <v>0</v>
      </c>
      <c r="D38" s="11">
        <v>110000</v>
      </c>
      <c r="E38" s="11">
        <v>453000</v>
      </c>
      <c r="F38" s="12">
        <v>563000</v>
      </c>
      <c r="G38" s="28"/>
      <c r="H38" s="29"/>
      <c r="I38" s="28"/>
      <c r="J38" s="29"/>
      <c r="K38" s="28"/>
      <c r="L38" s="29"/>
      <c r="M38" s="28"/>
      <c r="N38" s="29"/>
      <c r="O38" s="28"/>
      <c r="P38" s="29"/>
      <c r="Q38" s="28"/>
      <c r="R38" s="44"/>
      <c r="S38" s="45"/>
      <c r="T38" s="45"/>
      <c r="U38" s="46"/>
    </row>
    <row r="39" spans="1:21" ht="47.25" customHeight="1" x14ac:dyDescent="0.3">
      <c r="A39" s="30" t="s">
        <v>50</v>
      </c>
      <c r="B39" s="6" t="s">
        <v>51</v>
      </c>
      <c r="C39" s="7">
        <v>137893000</v>
      </c>
      <c r="D39" s="7">
        <v>11260000</v>
      </c>
      <c r="E39" s="7">
        <v>309523000</v>
      </c>
      <c r="F39" s="8">
        <v>458676000</v>
      </c>
      <c r="G39" s="9" t="s">
        <v>27</v>
      </c>
      <c r="H39" s="31">
        <v>0</v>
      </c>
      <c r="I39" s="9" t="s">
        <v>26</v>
      </c>
      <c r="J39" s="31">
        <v>-1</v>
      </c>
      <c r="K39" s="9" t="s">
        <v>27</v>
      </c>
      <c r="L39" s="31">
        <v>0</v>
      </c>
      <c r="M39" s="9" t="s">
        <v>27</v>
      </c>
      <c r="N39" s="31">
        <v>0</v>
      </c>
      <c r="O39" s="9" t="s">
        <v>27</v>
      </c>
      <c r="P39" s="31">
        <v>0</v>
      </c>
      <c r="Q39" s="9" t="s">
        <v>27</v>
      </c>
      <c r="R39" s="39">
        <v>0</v>
      </c>
      <c r="S39" s="47" t="str">
        <f>IF(AND(COUNTIF(G39:R39,1),NOT(COUNTIF(G39:R39,-1))),"Overall favorable impact",IF((AND(COUNTIF(G39:R39,1),COUNTIF(G39:R39,-1))),"Overall mixed impact",IF(AND(COUNTIF(G39:R39,"Neutral"),NOT(COUNTIF(G39:R39,-1)),NOT(COUNTIF(G39:R39,1))),"Overall neutral impact",IF(AND(COUNTIF(G39:R39,-1),NOT(COUNTIF(G39:R39,1))),"Overall unfavorable impact","Not evaluated"))))</f>
        <v>Overall unfavorable impact</v>
      </c>
      <c r="T39" s="47" t="str">
        <f>IF(((H39+J39+L39+N39+P39+R39)/6)&gt;0,"Net favorable impact",IF(((H39+J39+L39+N39+P39+R39)/6)&lt;0,"Net unfavorable impact",IF(AND(COUNTIF(G39:R39,"No information"),NOT(COUNTIF(G39:R39,"Neutral")),NOT(COUNTIF(G39:R39,"Positive")),NOT(COUNTIF(G39:R39,"Pose significant harm"))),"No information","Neutral impact")))</f>
        <v>Net unfavorable impact</v>
      </c>
      <c r="U39" s="48"/>
    </row>
    <row r="40" spans="1:21" ht="44.25" customHeight="1" x14ac:dyDescent="0.3">
      <c r="A40" s="33" t="s">
        <v>52</v>
      </c>
      <c r="B40" s="10" t="s">
        <v>53</v>
      </c>
      <c r="C40" s="11">
        <v>137893000</v>
      </c>
      <c r="D40" s="11">
        <v>11150000</v>
      </c>
      <c r="E40" s="11">
        <v>309070000</v>
      </c>
      <c r="F40" s="12">
        <v>458113000</v>
      </c>
      <c r="G40" s="28"/>
      <c r="H40" s="29"/>
      <c r="I40" s="28"/>
      <c r="J40" s="29"/>
      <c r="K40" s="28"/>
      <c r="L40" s="29"/>
      <c r="M40" s="28"/>
      <c r="N40" s="29"/>
      <c r="O40" s="28"/>
      <c r="P40" s="29"/>
      <c r="Q40" s="28"/>
      <c r="R40" s="44"/>
      <c r="S40" s="45"/>
      <c r="T40" s="45"/>
      <c r="U40" s="46"/>
    </row>
    <row r="41" spans="1:21" ht="21.75" customHeight="1" x14ac:dyDescent="0.3">
      <c r="A41" s="33">
        <v>21</v>
      </c>
      <c r="B41" s="10" t="s">
        <v>30</v>
      </c>
      <c r="C41" s="11">
        <v>2696000</v>
      </c>
      <c r="D41" s="11">
        <v>0</v>
      </c>
      <c r="E41" s="11">
        <v>0</v>
      </c>
      <c r="F41" s="12">
        <v>2696000</v>
      </c>
      <c r="G41" s="28"/>
      <c r="H41" s="29"/>
      <c r="I41" s="28"/>
      <c r="J41" s="29"/>
      <c r="K41" s="28"/>
      <c r="L41" s="29"/>
      <c r="M41" s="28"/>
      <c r="N41" s="29"/>
      <c r="O41" s="28"/>
      <c r="P41" s="29"/>
      <c r="Q41" s="28"/>
      <c r="R41" s="44"/>
      <c r="S41" s="45"/>
      <c r="T41" s="45"/>
      <c r="U41" s="46"/>
    </row>
    <row r="42" spans="1:21" ht="15" customHeight="1" x14ac:dyDescent="0.3">
      <c r="A42" s="33">
        <v>22</v>
      </c>
      <c r="B42" s="10" t="s">
        <v>54</v>
      </c>
      <c r="C42" s="11">
        <v>2718000</v>
      </c>
      <c r="D42" s="11">
        <v>0</v>
      </c>
      <c r="E42" s="11">
        <v>0</v>
      </c>
      <c r="F42" s="12">
        <v>2718000</v>
      </c>
      <c r="G42" s="28"/>
      <c r="H42" s="29"/>
      <c r="I42" s="28"/>
      <c r="J42" s="29"/>
      <c r="K42" s="28"/>
      <c r="L42" s="29"/>
      <c r="M42" s="28"/>
      <c r="N42" s="29"/>
      <c r="O42" s="28"/>
      <c r="P42" s="29"/>
      <c r="Q42" s="28"/>
      <c r="R42" s="44"/>
      <c r="S42" s="45"/>
      <c r="T42" s="45"/>
      <c r="U42" s="46"/>
    </row>
    <row r="43" spans="1:21" x14ac:dyDescent="0.3">
      <c r="A43" s="33">
        <v>23</v>
      </c>
      <c r="B43" s="10" t="s">
        <v>42</v>
      </c>
      <c r="C43" s="11">
        <v>131331000</v>
      </c>
      <c r="D43" s="11">
        <v>0</v>
      </c>
      <c r="E43" s="11">
        <v>0</v>
      </c>
      <c r="F43" s="12">
        <v>131331000</v>
      </c>
      <c r="G43" s="28"/>
      <c r="H43" s="29"/>
      <c r="I43" s="28"/>
      <c r="J43" s="29"/>
      <c r="K43" s="28"/>
      <c r="L43" s="29"/>
      <c r="M43" s="28"/>
      <c r="N43" s="29"/>
      <c r="O43" s="28"/>
      <c r="P43" s="29"/>
      <c r="Q43" s="28"/>
      <c r="R43" s="44"/>
      <c r="S43" s="45"/>
      <c r="T43" s="45"/>
      <c r="U43" s="46"/>
    </row>
    <row r="44" spans="1:21" ht="21" customHeight="1" x14ac:dyDescent="0.3">
      <c r="A44" s="33">
        <v>24</v>
      </c>
      <c r="B44" s="10" t="s">
        <v>31</v>
      </c>
      <c r="C44" s="11">
        <v>733000</v>
      </c>
      <c r="D44" s="11">
        <v>0</v>
      </c>
      <c r="E44" s="11">
        <v>0</v>
      </c>
      <c r="F44" s="12">
        <v>733000</v>
      </c>
      <c r="G44" s="28"/>
      <c r="H44" s="29"/>
      <c r="I44" s="28"/>
      <c r="J44" s="29"/>
      <c r="K44" s="28"/>
      <c r="L44" s="29"/>
      <c r="M44" s="28"/>
      <c r="N44" s="29"/>
      <c r="O44" s="28"/>
      <c r="P44" s="29"/>
      <c r="Q44" s="28"/>
      <c r="R44" s="44"/>
      <c r="S44" s="45"/>
      <c r="T44" s="45"/>
      <c r="U44" s="46"/>
    </row>
    <row r="45" spans="1:21" ht="18.75" customHeight="1" x14ac:dyDescent="0.3">
      <c r="A45" s="33">
        <v>29</v>
      </c>
      <c r="B45" s="10" t="s">
        <v>35</v>
      </c>
      <c r="C45" s="11">
        <v>400000</v>
      </c>
      <c r="D45" s="11">
        <v>11150000</v>
      </c>
      <c r="E45" s="11">
        <v>309070000</v>
      </c>
      <c r="F45" s="12">
        <v>320620000</v>
      </c>
      <c r="G45" s="28"/>
      <c r="H45" s="29"/>
      <c r="I45" s="28"/>
      <c r="J45" s="29"/>
      <c r="K45" s="28"/>
      <c r="L45" s="29"/>
      <c r="M45" s="28"/>
      <c r="N45" s="29"/>
      <c r="O45" s="28"/>
      <c r="P45" s="29"/>
      <c r="Q45" s="28"/>
      <c r="R45" s="44"/>
      <c r="S45" s="45"/>
      <c r="T45" s="45"/>
      <c r="U45" s="46"/>
    </row>
    <row r="46" spans="1:21" ht="18.75" customHeight="1" x14ac:dyDescent="0.3">
      <c r="A46" s="33">
        <v>31</v>
      </c>
      <c r="B46" s="10" t="s">
        <v>32</v>
      </c>
      <c r="C46" s="11">
        <v>15000</v>
      </c>
      <c r="D46" s="11">
        <v>0</v>
      </c>
      <c r="E46" s="11">
        <v>0</v>
      </c>
      <c r="F46" s="12">
        <v>15000</v>
      </c>
      <c r="G46" s="28"/>
      <c r="H46" s="29"/>
      <c r="I46" s="28"/>
      <c r="J46" s="29"/>
      <c r="K46" s="28"/>
      <c r="L46" s="29"/>
      <c r="M46" s="28"/>
      <c r="N46" s="29"/>
      <c r="O46" s="28"/>
      <c r="P46" s="29"/>
      <c r="Q46" s="28"/>
      <c r="R46" s="44"/>
      <c r="S46" s="45"/>
      <c r="T46" s="45"/>
      <c r="U46" s="46"/>
    </row>
    <row r="47" spans="1:21" ht="68.25" customHeight="1" x14ac:dyDescent="0.3">
      <c r="A47" s="32" t="s">
        <v>33</v>
      </c>
      <c r="B47" s="3" t="s">
        <v>34</v>
      </c>
      <c r="C47" s="4">
        <v>0</v>
      </c>
      <c r="D47" s="4">
        <v>110000</v>
      </c>
      <c r="E47" s="4">
        <v>453000</v>
      </c>
      <c r="F47" s="5">
        <v>563000</v>
      </c>
      <c r="G47" s="28"/>
      <c r="H47" s="29"/>
      <c r="I47" s="28"/>
      <c r="J47" s="29"/>
      <c r="K47" s="28"/>
      <c r="L47" s="29"/>
      <c r="M47" s="28"/>
      <c r="N47" s="29"/>
      <c r="O47" s="28"/>
      <c r="P47" s="29"/>
      <c r="Q47" s="28"/>
      <c r="R47" s="44"/>
      <c r="S47" s="45"/>
      <c r="T47" s="45"/>
      <c r="U47" s="46"/>
    </row>
    <row r="48" spans="1:21" ht="17.25" customHeight="1" x14ac:dyDescent="0.3">
      <c r="A48" s="34">
        <v>29</v>
      </c>
      <c r="B48" s="13" t="s">
        <v>35</v>
      </c>
      <c r="C48" s="14">
        <v>0</v>
      </c>
      <c r="D48" s="14">
        <v>110000</v>
      </c>
      <c r="E48" s="14">
        <v>453000</v>
      </c>
      <c r="F48" s="15">
        <v>563000</v>
      </c>
      <c r="G48" s="37"/>
      <c r="H48" s="38"/>
      <c r="I48" s="37"/>
      <c r="J48" s="38"/>
      <c r="K48" s="37"/>
      <c r="L48" s="38"/>
      <c r="M48" s="37"/>
      <c r="N48" s="38"/>
      <c r="O48" s="37"/>
      <c r="P48" s="38"/>
      <c r="Q48" s="37"/>
      <c r="R48" s="49"/>
      <c r="S48" s="50"/>
      <c r="T48" s="50"/>
      <c r="U48" s="51"/>
    </row>
    <row r="49" spans="8:20" x14ac:dyDescent="0.3">
      <c r="H49" s="39"/>
      <c r="J49" s="39"/>
      <c r="L49" s="39"/>
      <c r="N49" s="39"/>
      <c r="P49" s="39"/>
      <c r="R49" s="39"/>
      <c r="S49" s="52"/>
      <c r="T49" s="52"/>
    </row>
    <row r="50" spans="8:20" x14ac:dyDescent="0.3">
      <c r="H50" s="39"/>
      <c r="J50" s="39"/>
      <c r="L50" s="39"/>
      <c r="N50" s="39"/>
      <c r="P50" s="39"/>
      <c r="R50" s="39"/>
      <c r="S50" s="52"/>
      <c r="T50" s="52"/>
    </row>
    <row r="51" spans="8:20" x14ac:dyDescent="0.3">
      <c r="H51" s="39"/>
      <c r="J51" s="39"/>
      <c r="L51" s="39"/>
      <c r="N51" s="39"/>
      <c r="P51" s="39"/>
      <c r="R51" s="39"/>
      <c r="S51" s="52"/>
      <c r="T51" s="52"/>
    </row>
    <row r="52" spans="8:20" x14ac:dyDescent="0.3">
      <c r="H52" s="39"/>
      <c r="J52" s="39"/>
      <c r="L52" s="39"/>
      <c r="N52" s="39"/>
      <c r="P52" s="39"/>
      <c r="R52" s="39"/>
      <c r="S52" s="52"/>
      <c r="T52" s="52"/>
    </row>
    <row r="53" spans="8:20" x14ac:dyDescent="0.3">
      <c r="H53" s="39"/>
      <c r="J53" s="39"/>
      <c r="L53" s="39"/>
      <c r="N53" s="39"/>
      <c r="P53" s="39"/>
      <c r="R53" s="39"/>
      <c r="S53" s="52"/>
      <c r="T53" s="52"/>
    </row>
  </sheetData>
  <mergeCells count="15">
    <mergeCell ref="S1:T1"/>
    <mergeCell ref="D2:E2"/>
    <mergeCell ref="G2:H2"/>
    <mergeCell ref="I2:J2"/>
    <mergeCell ref="K2:L2"/>
    <mergeCell ref="M2:N2"/>
    <mergeCell ref="O2:P2"/>
    <mergeCell ref="Q2:R2"/>
    <mergeCell ref="S2:T2"/>
    <mergeCell ref="A1:A3"/>
    <mergeCell ref="B1:B3"/>
    <mergeCell ref="C2:C3"/>
    <mergeCell ref="F2:F3"/>
    <mergeCell ref="C1:E1"/>
    <mergeCell ref="F1:R1"/>
  </mergeCells>
  <pageMargins left="0.7" right="0.7" top="0.75" bottom="0.75" header="0.3" footer="0.3"/>
  <pageSetup paperSize="9" orientation="portrait"/>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A1F4-DCA9-40FF-8B86-839B14C35530}">
  <dimension ref="A1:I34"/>
  <sheetViews>
    <sheetView tabSelected="1" topLeftCell="A18" zoomScaleNormal="100" zoomScaleSheetLayoutView="120" workbookViewId="0">
      <selection activeCell="A26" sqref="A26:I26"/>
    </sheetView>
  </sheetViews>
  <sheetFormatPr defaultRowHeight="15" x14ac:dyDescent="0.25"/>
  <cols>
    <col min="2" max="2" width="35.42578125" customWidth="1"/>
    <col min="3" max="3" width="11.140625" customWidth="1"/>
    <col min="4" max="4" width="11.85546875" customWidth="1"/>
    <col min="5" max="5" width="12.42578125" customWidth="1"/>
    <col min="6" max="6" width="11.85546875" customWidth="1"/>
    <col min="7" max="7" width="11.7109375" customWidth="1"/>
    <col min="8" max="8" width="11.85546875" customWidth="1"/>
    <col min="9" max="9" width="13.140625" customWidth="1"/>
  </cols>
  <sheetData>
    <row r="1" spans="1:9" x14ac:dyDescent="0.25">
      <c r="A1" s="90" t="s">
        <v>102</v>
      </c>
      <c r="B1" s="90"/>
      <c r="C1" s="90"/>
      <c r="D1" s="90"/>
      <c r="E1" s="90"/>
      <c r="F1" s="90"/>
      <c r="G1" s="90"/>
      <c r="H1" s="90"/>
      <c r="I1" s="90"/>
    </row>
    <row r="2" spans="1:9" x14ac:dyDescent="0.25">
      <c r="A2" s="58" t="s">
        <v>76</v>
      </c>
      <c r="B2" s="58" t="s">
        <v>77</v>
      </c>
      <c r="C2" s="58" t="s">
        <v>78</v>
      </c>
      <c r="D2" s="58" t="s">
        <v>79</v>
      </c>
      <c r="E2" s="58" t="s">
        <v>80</v>
      </c>
      <c r="F2" s="58" t="s">
        <v>81</v>
      </c>
      <c r="G2" s="58" t="s">
        <v>82</v>
      </c>
      <c r="H2" s="58" t="s">
        <v>83</v>
      </c>
      <c r="I2" s="58" t="s">
        <v>84</v>
      </c>
    </row>
    <row r="3" spans="1:9" ht="15" customHeight="1" x14ac:dyDescent="0.25">
      <c r="A3" s="106" t="s">
        <v>103</v>
      </c>
      <c r="B3" s="54"/>
      <c r="C3" s="97" t="s">
        <v>64</v>
      </c>
      <c r="D3" s="98"/>
      <c r="E3" s="98"/>
      <c r="F3" s="98"/>
      <c r="G3" s="98"/>
      <c r="H3" s="98"/>
      <c r="I3" s="99"/>
    </row>
    <row r="4" spans="1:9" ht="15.75" thickBot="1" x14ac:dyDescent="0.3">
      <c r="A4" s="107"/>
      <c r="B4" s="54"/>
      <c r="C4" s="100"/>
      <c r="D4" s="101"/>
      <c r="E4" s="101"/>
      <c r="F4" s="101"/>
      <c r="G4" s="101"/>
      <c r="H4" s="101"/>
      <c r="I4" s="102"/>
    </row>
    <row r="5" spans="1:9" ht="99" thickBot="1" x14ac:dyDescent="0.3">
      <c r="A5" s="107"/>
      <c r="B5" s="55" t="s">
        <v>104</v>
      </c>
      <c r="C5" s="56" t="s">
        <v>55</v>
      </c>
      <c r="D5" s="56" t="s">
        <v>56</v>
      </c>
      <c r="E5" s="56" t="s">
        <v>57</v>
      </c>
      <c r="F5" s="56" t="s">
        <v>87</v>
      </c>
      <c r="G5" s="56" t="s">
        <v>58</v>
      </c>
      <c r="H5" s="56" t="s">
        <v>59</v>
      </c>
      <c r="I5" s="56" t="s">
        <v>65</v>
      </c>
    </row>
    <row r="6" spans="1:9" x14ac:dyDescent="0.25">
      <c r="A6" s="107"/>
      <c r="B6" s="54" t="s">
        <v>70</v>
      </c>
      <c r="C6" s="103"/>
      <c r="D6" s="103"/>
      <c r="E6" s="103"/>
      <c r="F6" s="91"/>
      <c r="G6" s="94"/>
      <c r="H6" s="84"/>
      <c r="I6" s="84"/>
    </row>
    <row r="7" spans="1:9" ht="25.5" x14ac:dyDescent="0.25">
      <c r="A7" s="107"/>
      <c r="B7" s="54" t="s">
        <v>71</v>
      </c>
      <c r="C7" s="104"/>
      <c r="D7" s="104"/>
      <c r="E7" s="104"/>
      <c r="F7" s="92"/>
      <c r="G7" s="95"/>
      <c r="H7" s="85"/>
      <c r="I7" s="85"/>
    </row>
    <row r="8" spans="1:9" ht="15.75" thickBot="1" x14ac:dyDescent="0.3">
      <c r="A8" s="107"/>
      <c r="B8" s="57"/>
      <c r="C8" s="105"/>
      <c r="D8" s="105"/>
      <c r="E8" s="105"/>
      <c r="F8" s="93"/>
      <c r="G8" s="96"/>
      <c r="H8" s="86"/>
      <c r="I8" s="86"/>
    </row>
    <row r="9" spans="1:9" x14ac:dyDescent="0.25">
      <c r="A9" s="107"/>
      <c r="B9" s="54" t="s">
        <v>72</v>
      </c>
      <c r="C9" s="103"/>
      <c r="D9" s="103"/>
      <c r="E9" s="103"/>
      <c r="F9" s="103"/>
      <c r="G9" s="84"/>
      <c r="H9" s="84"/>
      <c r="I9" s="84"/>
    </row>
    <row r="10" spans="1:9" x14ac:dyDescent="0.25">
      <c r="A10" s="107"/>
      <c r="B10" s="54" t="s">
        <v>73</v>
      </c>
      <c r="C10" s="104"/>
      <c r="D10" s="104"/>
      <c r="E10" s="104"/>
      <c r="F10" s="104"/>
      <c r="G10" s="85"/>
      <c r="H10" s="85"/>
      <c r="I10" s="85"/>
    </row>
    <row r="11" spans="1:9" ht="15.75" thickBot="1" x14ac:dyDescent="0.3">
      <c r="A11" s="107"/>
      <c r="B11" s="57"/>
      <c r="C11" s="105"/>
      <c r="D11" s="105"/>
      <c r="E11" s="105"/>
      <c r="F11" s="105"/>
      <c r="G11" s="86"/>
      <c r="H11" s="86"/>
      <c r="I11" s="86"/>
    </row>
    <row r="12" spans="1:9" ht="25.15" customHeight="1" x14ac:dyDescent="0.25">
      <c r="A12" s="107"/>
      <c r="B12" s="54" t="s">
        <v>74</v>
      </c>
      <c r="C12" s="78"/>
      <c r="D12" s="78"/>
      <c r="E12" s="78"/>
      <c r="F12" s="78"/>
      <c r="G12" s="81"/>
      <c r="H12" s="81"/>
      <c r="I12" s="84"/>
    </row>
    <row r="13" spans="1:9" ht="19.149999999999999" customHeight="1" x14ac:dyDescent="0.25">
      <c r="A13" s="107"/>
      <c r="B13" s="54" t="s">
        <v>73</v>
      </c>
      <c r="C13" s="79"/>
      <c r="D13" s="79"/>
      <c r="E13" s="79"/>
      <c r="F13" s="79"/>
      <c r="G13" s="82"/>
      <c r="H13" s="82"/>
      <c r="I13" s="85"/>
    </row>
    <row r="14" spans="1:9" ht="16.899999999999999" customHeight="1" thickBot="1" x14ac:dyDescent="0.3">
      <c r="A14" s="107"/>
      <c r="B14" s="54"/>
      <c r="C14" s="80"/>
      <c r="D14" s="80"/>
      <c r="E14" s="80"/>
      <c r="F14" s="80"/>
      <c r="G14" s="83"/>
      <c r="H14" s="83"/>
      <c r="I14" s="86"/>
    </row>
    <row r="15" spans="1:9" x14ac:dyDescent="0.25">
      <c r="A15" s="107"/>
      <c r="B15" s="53" t="s">
        <v>75</v>
      </c>
      <c r="C15" s="78"/>
      <c r="D15" s="78"/>
      <c r="E15" s="78"/>
      <c r="F15" s="78"/>
      <c r="G15" s="81"/>
      <c r="H15" s="81"/>
      <c r="I15" s="84"/>
    </row>
    <row r="16" spans="1:9" x14ac:dyDescent="0.25">
      <c r="A16" s="107"/>
      <c r="B16" s="54" t="s">
        <v>73</v>
      </c>
      <c r="C16" s="79"/>
      <c r="D16" s="79"/>
      <c r="E16" s="79"/>
      <c r="F16" s="79"/>
      <c r="G16" s="82"/>
      <c r="H16" s="82"/>
      <c r="I16" s="85"/>
    </row>
    <row r="17" spans="1:9" ht="15.75" thickBot="1" x14ac:dyDescent="0.3">
      <c r="A17" s="107"/>
      <c r="B17" s="57"/>
      <c r="C17" s="80"/>
      <c r="D17" s="80"/>
      <c r="E17" s="80"/>
      <c r="F17" s="80"/>
      <c r="G17" s="83"/>
      <c r="H17" s="83"/>
      <c r="I17" s="86"/>
    </row>
    <row r="18" spans="1:9" ht="15.75" customHeight="1" thickBot="1" x14ac:dyDescent="0.3">
      <c r="A18" s="107"/>
      <c r="B18" s="109" t="s">
        <v>88</v>
      </c>
      <c r="C18" s="110"/>
      <c r="D18" s="110"/>
      <c r="E18" s="110"/>
      <c r="F18" s="110"/>
      <c r="G18" s="110"/>
      <c r="H18" s="110"/>
      <c r="I18" s="111"/>
    </row>
    <row r="19" spans="1:9" ht="56.25" customHeight="1" x14ac:dyDescent="0.25">
      <c r="A19" s="107"/>
      <c r="B19" s="87" t="s">
        <v>105</v>
      </c>
      <c r="C19" s="88"/>
      <c r="D19" s="88"/>
      <c r="E19" s="88"/>
      <c r="F19" s="88"/>
      <c r="G19" s="88"/>
      <c r="H19" s="88"/>
      <c r="I19" s="89"/>
    </row>
    <row r="20" spans="1:9" ht="56.25" customHeight="1" thickBot="1" x14ac:dyDescent="0.3">
      <c r="A20" s="108"/>
      <c r="B20" s="112" t="s">
        <v>85</v>
      </c>
      <c r="C20" s="113"/>
      <c r="D20" s="113"/>
      <c r="E20" s="113"/>
      <c r="F20" s="113"/>
      <c r="G20" s="113"/>
      <c r="H20" s="113"/>
      <c r="I20" s="114"/>
    </row>
    <row r="23" spans="1:9" ht="33" customHeight="1" x14ac:dyDescent="0.25">
      <c r="A23" s="77" t="s">
        <v>92</v>
      </c>
      <c r="B23" s="77"/>
      <c r="C23" s="77"/>
      <c r="D23" s="77"/>
      <c r="E23" s="77"/>
      <c r="F23" s="77"/>
      <c r="G23" s="77"/>
      <c r="H23" s="77"/>
      <c r="I23" s="77"/>
    </row>
    <row r="24" spans="1:9" ht="33" customHeight="1" x14ac:dyDescent="0.25">
      <c r="A24" s="77" t="s">
        <v>99</v>
      </c>
      <c r="B24" s="77"/>
      <c r="C24" s="77"/>
      <c r="D24" s="77"/>
      <c r="E24" s="77"/>
      <c r="F24" s="77"/>
      <c r="G24" s="77"/>
      <c r="H24" s="77"/>
      <c r="I24" s="77"/>
    </row>
    <row r="25" spans="1:9" ht="32.25" customHeight="1" x14ac:dyDescent="0.25">
      <c r="A25" s="77" t="s">
        <v>93</v>
      </c>
      <c r="B25" s="77"/>
      <c r="C25" s="77"/>
      <c r="D25" s="77"/>
      <c r="E25" s="77"/>
      <c r="F25" s="77"/>
      <c r="G25" s="77"/>
      <c r="H25" s="77"/>
      <c r="I25" s="77"/>
    </row>
    <row r="26" spans="1:9" ht="30.75" customHeight="1" x14ac:dyDescent="0.25">
      <c r="A26" s="77" t="s">
        <v>106</v>
      </c>
      <c r="B26" s="77"/>
      <c r="C26" s="77"/>
      <c r="D26" s="77"/>
      <c r="E26" s="77"/>
      <c r="F26" s="77"/>
      <c r="G26" s="77"/>
      <c r="H26" s="77"/>
      <c r="I26" s="77"/>
    </row>
    <row r="27" spans="1:9" ht="19.5" customHeight="1" x14ac:dyDescent="0.25">
      <c r="A27" s="77" t="s">
        <v>101</v>
      </c>
      <c r="B27" s="77"/>
      <c r="C27" s="77"/>
      <c r="D27" s="77"/>
      <c r="E27" s="77"/>
      <c r="F27" s="77"/>
      <c r="G27" s="77"/>
      <c r="H27" s="77"/>
      <c r="I27" s="77"/>
    </row>
    <row r="28" spans="1:9" ht="40.5" customHeight="1" x14ac:dyDescent="0.25">
      <c r="A28" s="77" t="s">
        <v>94</v>
      </c>
      <c r="B28" s="77"/>
      <c r="C28" s="77"/>
      <c r="D28" s="77"/>
      <c r="E28" s="77"/>
      <c r="F28" s="77"/>
      <c r="G28" s="77"/>
      <c r="H28" s="77"/>
      <c r="I28" s="77"/>
    </row>
    <row r="29" spans="1:9" ht="30.75" customHeight="1" x14ac:dyDescent="0.25">
      <c r="A29" s="77" t="s">
        <v>91</v>
      </c>
      <c r="B29" s="77"/>
      <c r="C29" s="77"/>
      <c r="D29" s="77"/>
      <c r="E29" s="77"/>
      <c r="F29" s="77"/>
      <c r="G29" s="77"/>
      <c r="H29" s="77"/>
      <c r="I29" s="77"/>
    </row>
    <row r="30" spans="1:9" ht="30.75" customHeight="1" x14ac:dyDescent="0.25">
      <c r="A30" s="77" t="s">
        <v>95</v>
      </c>
      <c r="B30" s="77"/>
      <c r="C30" s="77"/>
      <c r="D30" s="77"/>
      <c r="E30" s="77"/>
      <c r="F30" s="77"/>
      <c r="G30" s="77"/>
      <c r="H30" s="77"/>
      <c r="I30" s="77"/>
    </row>
    <row r="31" spans="1:9" ht="25.5" customHeight="1" x14ac:dyDescent="0.25">
      <c r="A31" s="77" t="s">
        <v>96</v>
      </c>
      <c r="B31" s="77"/>
      <c r="C31" s="77"/>
      <c r="D31" s="77"/>
      <c r="E31" s="77"/>
      <c r="F31" s="77"/>
      <c r="G31" s="77"/>
      <c r="H31" s="77"/>
      <c r="I31" s="77"/>
    </row>
    <row r="32" spans="1:9" ht="32.25" customHeight="1" x14ac:dyDescent="0.25">
      <c r="A32" s="77" t="s">
        <v>100</v>
      </c>
      <c r="B32" s="77"/>
      <c r="C32" s="77"/>
      <c r="D32" s="77"/>
      <c r="E32" s="77"/>
      <c r="F32" s="77"/>
      <c r="G32" s="77"/>
      <c r="H32" s="77"/>
      <c r="I32" s="77"/>
    </row>
    <row r="33" spans="1:9" ht="114" customHeight="1" x14ac:dyDescent="0.25">
      <c r="A33" s="77" t="s">
        <v>97</v>
      </c>
      <c r="B33" s="77"/>
      <c r="C33" s="77"/>
      <c r="D33" s="77"/>
      <c r="E33" s="77"/>
      <c r="F33" s="77"/>
      <c r="G33" s="77"/>
      <c r="H33" s="77"/>
      <c r="I33" s="77"/>
    </row>
    <row r="34" spans="1:9" ht="33" customHeight="1" x14ac:dyDescent="0.25">
      <c r="A34" s="77" t="s">
        <v>98</v>
      </c>
      <c r="B34" s="77"/>
      <c r="C34" s="77"/>
      <c r="D34" s="77"/>
      <c r="E34" s="77"/>
      <c r="F34" s="77"/>
      <c r="G34" s="77"/>
      <c r="H34" s="77"/>
      <c r="I34" s="77"/>
    </row>
  </sheetData>
  <mergeCells count="46">
    <mergeCell ref="H9:H11"/>
    <mergeCell ref="C3:I4"/>
    <mergeCell ref="C6:C8"/>
    <mergeCell ref="D6:D8"/>
    <mergeCell ref="A3:A20"/>
    <mergeCell ref="E6:E8"/>
    <mergeCell ref="I9:I11"/>
    <mergeCell ref="H15:H17"/>
    <mergeCell ref="I15:I17"/>
    <mergeCell ref="B18:I18"/>
    <mergeCell ref="C9:C11"/>
    <mergeCell ref="D9:D11"/>
    <mergeCell ref="E9:E11"/>
    <mergeCell ref="F9:F11"/>
    <mergeCell ref="G9:G11"/>
    <mergeCell ref="B20:I20"/>
    <mergeCell ref="A1:I1"/>
    <mergeCell ref="F6:F8"/>
    <mergeCell ref="G6:G8"/>
    <mergeCell ref="H6:H8"/>
    <mergeCell ref="I6:I8"/>
    <mergeCell ref="A30:I30"/>
    <mergeCell ref="A31:I31"/>
    <mergeCell ref="A32:I32"/>
    <mergeCell ref="A33:I33"/>
    <mergeCell ref="A34:I34"/>
    <mergeCell ref="A25:I25"/>
    <mergeCell ref="A26:I26"/>
    <mergeCell ref="A27:I27"/>
    <mergeCell ref="A28:I28"/>
    <mergeCell ref="A29:I29"/>
    <mergeCell ref="A24:I24"/>
    <mergeCell ref="C12:C14"/>
    <mergeCell ref="D12:D14"/>
    <mergeCell ref="E12:E14"/>
    <mergeCell ref="F12:F14"/>
    <mergeCell ref="G12:G14"/>
    <mergeCell ref="H12:H14"/>
    <mergeCell ref="I12:I14"/>
    <mergeCell ref="C15:C17"/>
    <mergeCell ref="E15:E17"/>
    <mergeCell ref="D15:D17"/>
    <mergeCell ref="F15:F17"/>
    <mergeCell ref="G15:G17"/>
    <mergeCell ref="A23:I23"/>
    <mergeCell ref="B19:I19"/>
  </mergeCells>
  <printOptions horizontalCentered="1"/>
  <pageMargins left="0.11811023622047245" right="0.11811023622047245" top="0.11811023622047245" bottom="0.11811023622047245" header="0.31496062992125984" footer="0.31496062992125984"/>
  <pageSetup paperSize="9" scale="99" orientation="landscape" r:id="rId1"/>
  <rowBreaks count="1" manualBreakCount="1">
    <brk id="20" max="16383"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9B312-00AE-49D3-9DBD-F071D3F660D1}">
  <dimension ref="A1:L22"/>
  <sheetViews>
    <sheetView view="pageBreakPreview" topLeftCell="A4" zoomScaleNormal="140" zoomScaleSheetLayoutView="100" workbookViewId="0">
      <selection activeCell="A3" sqref="A3:A22"/>
    </sheetView>
  </sheetViews>
  <sheetFormatPr defaultRowHeight="15" x14ac:dyDescent="0.25"/>
  <cols>
    <col min="2" max="2" width="29.7109375" customWidth="1"/>
    <col min="3" max="3" width="16.7109375" customWidth="1"/>
    <col min="5" max="5" width="11.5703125" customWidth="1"/>
    <col min="6" max="6" width="13" customWidth="1"/>
    <col min="7" max="7" width="12.7109375" customWidth="1"/>
    <col min="8" max="8" width="13.140625" customWidth="1"/>
    <col min="9" max="9" width="14.7109375" customWidth="1"/>
  </cols>
  <sheetData>
    <row r="1" spans="1:12" x14ac:dyDescent="0.25">
      <c r="A1" s="90" t="s">
        <v>86</v>
      </c>
      <c r="B1" s="90"/>
      <c r="C1" s="90"/>
      <c r="D1" s="90"/>
      <c r="E1" s="90"/>
      <c r="F1" s="90"/>
      <c r="G1" s="90"/>
      <c r="H1" s="90"/>
      <c r="I1" s="90"/>
      <c r="J1" s="60"/>
      <c r="K1" s="60"/>
      <c r="L1" s="60"/>
    </row>
    <row r="2" spans="1:12" ht="15.75" thickBot="1" x14ac:dyDescent="0.3"/>
    <row r="3" spans="1:12" x14ac:dyDescent="0.25">
      <c r="A3" s="121" t="s">
        <v>107</v>
      </c>
      <c r="B3" s="53"/>
      <c r="C3" s="124" t="s">
        <v>64</v>
      </c>
      <c r="D3" s="125"/>
      <c r="E3" s="125"/>
      <c r="F3" s="125"/>
      <c r="G3" s="125"/>
      <c r="H3" s="125"/>
      <c r="I3" s="126"/>
    </row>
    <row r="4" spans="1:12" ht="15.75" thickBot="1" x14ac:dyDescent="0.3">
      <c r="A4" s="122"/>
      <c r="B4" s="54"/>
      <c r="C4" s="100"/>
      <c r="D4" s="101"/>
      <c r="E4" s="101"/>
      <c r="F4" s="101"/>
      <c r="G4" s="101"/>
      <c r="H4" s="101"/>
      <c r="I4" s="102"/>
    </row>
    <row r="5" spans="1:12" ht="94.5" customHeight="1" thickBot="1" x14ac:dyDescent="0.3">
      <c r="A5" s="122"/>
      <c r="B5" s="55" t="s">
        <v>104</v>
      </c>
      <c r="C5" s="56" t="s">
        <v>55</v>
      </c>
      <c r="D5" s="56" t="s">
        <v>56</v>
      </c>
      <c r="E5" s="56" t="s">
        <v>57</v>
      </c>
      <c r="F5" s="56" t="s">
        <v>87</v>
      </c>
      <c r="G5" s="56" t="s">
        <v>58</v>
      </c>
      <c r="H5" s="56" t="s">
        <v>59</v>
      </c>
      <c r="I5" s="56" t="s">
        <v>65</v>
      </c>
    </row>
    <row r="6" spans="1:12" x14ac:dyDescent="0.25">
      <c r="A6" s="122"/>
      <c r="B6" s="59" t="s">
        <v>23</v>
      </c>
      <c r="C6" s="127" t="s">
        <v>66</v>
      </c>
      <c r="D6" s="127" t="s">
        <v>66</v>
      </c>
      <c r="E6" s="127" t="s">
        <v>66</v>
      </c>
      <c r="F6" s="127" t="s">
        <v>66</v>
      </c>
      <c r="G6" s="118" t="s">
        <v>66</v>
      </c>
      <c r="H6" s="118" t="s">
        <v>66</v>
      </c>
      <c r="I6" s="118" t="s">
        <v>66</v>
      </c>
    </row>
    <row r="7" spans="1:12" ht="63.75" customHeight="1" x14ac:dyDescent="0.25">
      <c r="A7" s="122"/>
      <c r="B7" s="54" t="s">
        <v>60</v>
      </c>
      <c r="C7" s="128"/>
      <c r="D7" s="128"/>
      <c r="E7" s="128"/>
      <c r="F7" s="128"/>
      <c r="G7" s="119"/>
      <c r="H7" s="119"/>
      <c r="I7" s="119"/>
    </row>
    <row r="8" spans="1:12" ht="15.75" thickBot="1" x14ac:dyDescent="0.3">
      <c r="A8" s="122"/>
      <c r="B8" s="57"/>
      <c r="C8" s="129"/>
      <c r="D8" s="129"/>
      <c r="E8" s="129"/>
      <c r="F8" s="129"/>
      <c r="G8" s="120"/>
      <c r="H8" s="120"/>
      <c r="I8" s="120"/>
    </row>
    <row r="9" spans="1:12" x14ac:dyDescent="0.25">
      <c r="A9" s="122"/>
      <c r="B9" s="59" t="s">
        <v>38</v>
      </c>
      <c r="C9" s="127" t="s">
        <v>66</v>
      </c>
      <c r="D9" s="127" t="s">
        <v>66</v>
      </c>
      <c r="E9" s="127" t="s">
        <v>66</v>
      </c>
      <c r="F9" s="127" t="s">
        <v>66</v>
      </c>
      <c r="G9" s="118" t="s">
        <v>66</v>
      </c>
      <c r="H9" s="118" t="s">
        <v>66</v>
      </c>
      <c r="I9" s="118" t="s">
        <v>66</v>
      </c>
    </row>
    <row r="10" spans="1:12" ht="63" customHeight="1" x14ac:dyDescent="0.25">
      <c r="A10" s="122"/>
      <c r="B10" s="54" t="s">
        <v>61</v>
      </c>
      <c r="C10" s="128"/>
      <c r="D10" s="128"/>
      <c r="E10" s="128"/>
      <c r="F10" s="128"/>
      <c r="G10" s="119"/>
      <c r="H10" s="119"/>
      <c r="I10" s="119"/>
    </row>
    <row r="11" spans="1:12" ht="15.75" thickBot="1" x14ac:dyDescent="0.3">
      <c r="A11" s="122"/>
      <c r="B11" s="57"/>
      <c r="C11" s="129"/>
      <c r="D11" s="129"/>
      <c r="E11" s="129"/>
      <c r="F11" s="129"/>
      <c r="G11" s="120"/>
      <c r="H11" s="120"/>
      <c r="I11" s="120"/>
    </row>
    <row r="12" spans="1:12" x14ac:dyDescent="0.25">
      <c r="A12" s="122"/>
      <c r="B12" s="59" t="s">
        <v>45</v>
      </c>
      <c r="C12" s="127" t="s">
        <v>66</v>
      </c>
      <c r="D12" s="127" t="s">
        <v>66</v>
      </c>
      <c r="E12" s="127" t="s">
        <v>66</v>
      </c>
      <c r="F12" s="133" t="s">
        <v>67</v>
      </c>
      <c r="G12" s="118" t="s">
        <v>66</v>
      </c>
      <c r="H12" s="118" t="s">
        <v>66</v>
      </c>
      <c r="I12" s="118" t="s">
        <v>66</v>
      </c>
    </row>
    <row r="13" spans="1:12" ht="43.5" customHeight="1" x14ac:dyDescent="0.25">
      <c r="A13" s="122"/>
      <c r="B13" s="54" t="s">
        <v>62</v>
      </c>
      <c r="C13" s="128"/>
      <c r="D13" s="128"/>
      <c r="E13" s="128"/>
      <c r="F13" s="134"/>
      <c r="G13" s="119"/>
      <c r="H13" s="119"/>
      <c r="I13" s="119"/>
    </row>
    <row r="14" spans="1:12" ht="15.75" thickBot="1" x14ac:dyDescent="0.3">
      <c r="A14" s="122"/>
      <c r="B14" s="57"/>
      <c r="C14" s="129"/>
      <c r="D14" s="129"/>
      <c r="E14" s="129"/>
      <c r="F14" s="135"/>
      <c r="G14" s="120"/>
      <c r="H14" s="120"/>
      <c r="I14" s="120"/>
    </row>
    <row r="15" spans="1:12" x14ac:dyDescent="0.25">
      <c r="A15" s="122"/>
      <c r="B15" s="59" t="s">
        <v>50</v>
      </c>
      <c r="C15" s="130" t="s">
        <v>68</v>
      </c>
      <c r="D15" s="127" t="s">
        <v>66</v>
      </c>
      <c r="E15" s="133" t="s">
        <v>67</v>
      </c>
      <c r="F15" s="133" t="s">
        <v>67</v>
      </c>
      <c r="G15" s="136" t="s">
        <v>68</v>
      </c>
      <c r="H15" s="139" t="s">
        <v>69</v>
      </c>
      <c r="I15" s="136" t="s">
        <v>68</v>
      </c>
    </row>
    <row r="16" spans="1:12" ht="56.25" customHeight="1" x14ac:dyDescent="0.25">
      <c r="A16" s="122"/>
      <c r="B16" s="54" t="s">
        <v>63</v>
      </c>
      <c r="C16" s="131"/>
      <c r="D16" s="128"/>
      <c r="E16" s="134"/>
      <c r="F16" s="134"/>
      <c r="G16" s="137"/>
      <c r="H16" s="140"/>
      <c r="I16" s="137"/>
    </row>
    <row r="17" spans="1:9" ht="15.75" thickBot="1" x14ac:dyDescent="0.3">
      <c r="A17" s="122"/>
      <c r="B17" s="57"/>
      <c r="C17" s="132"/>
      <c r="D17" s="129"/>
      <c r="E17" s="135"/>
      <c r="F17" s="135"/>
      <c r="G17" s="138"/>
      <c r="H17" s="141"/>
      <c r="I17" s="138"/>
    </row>
    <row r="18" spans="1:9" ht="15.75" thickBot="1" x14ac:dyDescent="0.3">
      <c r="A18" s="122"/>
      <c r="B18" s="109" t="s">
        <v>88</v>
      </c>
      <c r="C18" s="110"/>
      <c r="D18" s="110"/>
      <c r="E18" s="110"/>
      <c r="F18" s="110"/>
      <c r="G18" s="110"/>
      <c r="H18" s="110"/>
      <c r="I18" s="111"/>
    </row>
    <row r="19" spans="1:9" ht="103.5" customHeight="1" thickBot="1" x14ac:dyDescent="0.3">
      <c r="A19" s="122"/>
      <c r="B19" s="115" t="s">
        <v>89</v>
      </c>
      <c r="C19" s="116"/>
      <c r="D19" s="116"/>
      <c r="E19" s="116"/>
      <c r="F19" s="116"/>
      <c r="G19" s="116"/>
      <c r="H19" s="116"/>
      <c r="I19" s="117"/>
    </row>
    <row r="20" spans="1:9" ht="203.25" customHeight="1" thickBot="1" x14ac:dyDescent="0.3">
      <c r="A20" s="122"/>
      <c r="B20" s="115" t="s">
        <v>90</v>
      </c>
      <c r="C20" s="116"/>
      <c r="D20" s="116"/>
      <c r="E20" s="116"/>
      <c r="F20" s="116"/>
      <c r="G20" s="116"/>
      <c r="H20" s="116"/>
      <c r="I20" s="117"/>
    </row>
    <row r="21" spans="1:9" ht="157.5" customHeight="1" thickBot="1" x14ac:dyDescent="0.3">
      <c r="A21" s="122"/>
      <c r="B21" s="115" t="s">
        <v>108</v>
      </c>
      <c r="C21" s="116"/>
      <c r="D21" s="116"/>
      <c r="E21" s="116"/>
      <c r="F21" s="116"/>
      <c r="G21" s="116"/>
      <c r="H21" s="116"/>
      <c r="I21" s="117"/>
    </row>
    <row r="22" spans="1:9" ht="152.25" customHeight="1" thickBot="1" x14ac:dyDescent="0.3">
      <c r="A22" s="123"/>
      <c r="B22" s="115" t="s">
        <v>109</v>
      </c>
      <c r="C22" s="116"/>
      <c r="D22" s="116"/>
      <c r="E22" s="116"/>
      <c r="F22" s="116"/>
      <c r="G22" s="116"/>
      <c r="H22" s="116"/>
      <c r="I22" s="117"/>
    </row>
  </sheetData>
  <mergeCells count="36">
    <mergeCell ref="D9:D11"/>
    <mergeCell ref="E9:E11"/>
    <mergeCell ref="F9:F11"/>
    <mergeCell ref="G9:G11"/>
    <mergeCell ref="H9:H11"/>
    <mergeCell ref="B22:I22"/>
    <mergeCell ref="I12:I14"/>
    <mergeCell ref="C15:C17"/>
    <mergeCell ref="D15:D17"/>
    <mergeCell ref="E15:E17"/>
    <mergeCell ref="F15:F17"/>
    <mergeCell ref="G15:G17"/>
    <mergeCell ref="H15:H17"/>
    <mergeCell ref="I15:I17"/>
    <mergeCell ref="C12:C14"/>
    <mergeCell ref="D12:D14"/>
    <mergeCell ref="E12:E14"/>
    <mergeCell ref="F12:F14"/>
    <mergeCell ref="G12:G14"/>
    <mergeCell ref="H12:H14"/>
    <mergeCell ref="A1:I1"/>
    <mergeCell ref="B18:I18"/>
    <mergeCell ref="B19:I19"/>
    <mergeCell ref="B20:I20"/>
    <mergeCell ref="B21:I21"/>
    <mergeCell ref="I9:I11"/>
    <mergeCell ref="A3:A22"/>
    <mergeCell ref="C3:I4"/>
    <mergeCell ref="C6:C8"/>
    <mergeCell ref="D6:D8"/>
    <mergeCell ref="E6:E8"/>
    <mergeCell ref="F6:F8"/>
    <mergeCell ref="G6:G8"/>
    <mergeCell ref="H6:H8"/>
    <mergeCell ref="I6:I8"/>
    <mergeCell ref="C9:C11"/>
  </mergeCells>
  <printOptions horizontalCentered="1"/>
  <pageMargins left="0.11811023622047245" right="0.11811023622047245" top="0.11811023622047245" bottom="0.11811023622047245" header="0.31496062992125984" footer="0.31496062992125984"/>
  <pageSetup paperSize="9" scale="84"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2</vt:i4>
      </vt:variant>
    </vt:vector>
  </HeadingPairs>
  <TitlesOfParts>
    <vt:vector size="5" baseType="lpstr">
      <vt:lpstr>Budget tagging - MoEE</vt:lpstr>
      <vt:lpstr>Budget tagging_Φορέας</vt:lpstr>
      <vt:lpstr>Παράδειγμα_Budget tagging_ΥΠΕΝ</vt:lpstr>
      <vt:lpstr>'Budget tagging_Φορέας'!Print_Titles</vt:lpstr>
      <vt:lpstr>'Παράδειγμα_Budget tagging_ΥΠΕΝ'!Print_Titles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Ελένη Αγγέλη</dc:creator>
  <cp:lastModifiedBy>EK</cp:lastModifiedBy>
  <cp:lastPrinted>2025-07-09T13:29:39Z</cp:lastPrinted>
  <dcterms:created xsi:type="dcterms:W3CDTF">2022-08-24T08:08:00Z</dcterms:created>
  <dcterms:modified xsi:type="dcterms:W3CDTF">2025-07-09T13:31:23Z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46B8593E55A94641AA7731FCDEBDB81E</vt:lpwstr>
  </property>
  <property fmtid="{D5CDD505-2E9C-101B-9397-08002B2CF9AE}" pid="3" name="KSOProductBuildVer">
    <vt:lpwstr>1033-11.2.0.11254</vt:lpwstr>
  </property>
</Properties>
</file>